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K:\Climate Change\Senior Resiliency Project\Project materials\Templates\"/>
    </mc:Choice>
  </mc:AlternateContent>
  <bookViews>
    <workbookView xWindow="0" yWindow="0" windowWidth="28800" windowHeight="12210" activeTab="1"/>
  </bookViews>
  <sheets>
    <sheet name="Instructions" sheetId="6" r:id="rId1"/>
    <sheet name="Assessment Questions" sheetId="5" r:id="rId2"/>
    <sheet name="Water Assessment" sheetId="4" r:id="rId3"/>
  </sheets>
  <definedNames>
    <definedName name="_xlnm.Print_Area" localSheetId="1">'Assessment Questions'!$A$1:$C$644</definedName>
    <definedName name="_xlnm.Print_Area" localSheetId="2">'Water Assessment'!$B$1:$Q$32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4" l="1"/>
  <c r="F1" i="4"/>
  <c r="C37" i="5" l="1"/>
  <c r="G5" i="4" s="1"/>
  <c r="C27" i="5"/>
  <c r="F5" i="4" s="1"/>
  <c r="C17" i="5"/>
  <c r="E5" i="4" s="1"/>
  <c r="C7" i="5"/>
  <c r="D5" i="4" s="1"/>
  <c r="J5" i="4" s="1"/>
  <c r="I11" i="4" l="1"/>
  <c r="I32" i="4" s="1"/>
  <c r="O16" i="4" s="1"/>
  <c r="K5" i="4" l="1"/>
  <c r="I5" i="4"/>
  <c r="O9" i="4" l="1"/>
  <c r="P9" i="4"/>
  <c r="P13" i="4" s="1"/>
  <c r="O13" i="4" l="1"/>
  <c r="Q13" i="4" s="1"/>
  <c r="P19" i="4" s="1"/>
</calcChain>
</file>

<file path=xl/sharedStrings.xml><?xml version="1.0" encoding="utf-8"?>
<sst xmlns="http://schemas.openxmlformats.org/spreadsheetml/2006/main" count="593" uniqueCount="549">
  <si>
    <t>? #</t>
  </si>
  <si>
    <t>a</t>
  </si>
  <si>
    <t>b</t>
  </si>
  <si>
    <t>c</t>
  </si>
  <si>
    <t>d</t>
  </si>
  <si>
    <t>e</t>
  </si>
  <si>
    <t>f</t>
  </si>
  <si>
    <t>g</t>
  </si>
  <si>
    <t>h</t>
  </si>
  <si>
    <t>i</t>
  </si>
  <si>
    <t>Question</t>
  </si>
  <si>
    <t>Lowest Elevation Above Sea Level or River Flow:</t>
  </si>
  <si>
    <t>Shortest Distance From Open Water or River:</t>
  </si>
  <si>
    <t>Facility will become isolated from outside resources at a flood depth of:</t>
  </si>
  <si>
    <t>For the highest anticipated flood plain by state or federal agency:</t>
  </si>
  <si>
    <t>The area surrounding the facility:</t>
  </si>
  <si>
    <t>The majority of the facility's windows are:</t>
  </si>
  <si>
    <t>Windows on the lower levels of the facility:</t>
  </si>
  <si>
    <t>Objects/Furniture surrounding the facility:</t>
  </si>
  <si>
    <t>Flat parking areas at the facility:</t>
  </si>
  <si>
    <t>With regard to possible water intrusion, the facility's exterior doors:</t>
  </si>
  <si>
    <t>Physical (fixed) barriers, such as bollards:</t>
  </si>
  <si>
    <t>To protect the facility from water intrusion, the interior doors:</t>
  </si>
  <si>
    <t>The majority of interior walls in utility rooms:</t>
  </si>
  <si>
    <t>The facility's floor drains in below or at grade floors:</t>
  </si>
  <si>
    <t>If the facility's floor drains back up and water begins to enter the facility:</t>
  </si>
  <si>
    <t>With regard to care/maintenance of roofs:</t>
  </si>
  <si>
    <t>With regard to roofing materials and construction:</t>
  </si>
  <si>
    <t>Drains located on rooftops:</t>
  </si>
  <si>
    <t>The facility's parapet walls:</t>
  </si>
  <si>
    <t>A water use assessment for the facility:</t>
  </si>
  <si>
    <t>Water use for all departments within the facility:</t>
  </si>
  <si>
    <t>Water loss from the facility's heating system:</t>
  </si>
  <si>
    <t>Toilets and urinals in the facility:</t>
  </si>
  <si>
    <t>With regard to water supply, the facility has:</t>
  </si>
  <si>
    <t>If the facility has one or more wells:</t>
  </si>
  <si>
    <t>With regard to rooftop/penthouse water reservoirs:</t>
  </si>
  <si>
    <t>On-grade or below-grade water reservoirs at the facility:</t>
  </si>
  <si>
    <t>With regard to crossing water supplies from multiple reservoirs at the facility:</t>
  </si>
  <si>
    <t>The volume of potable water stored in cases, cooler bottles and other containers:</t>
  </si>
  <si>
    <t>Methods that could be utilized to conserve water:</t>
  </si>
  <si>
    <t>The facility has sufficient water storage to meet all facility needs for:</t>
  </si>
  <si>
    <t>To support emergency power generation, the facility:</t>
  </si>
  <si>
    <t>Generator and co-generator resources:</t>
  </si>
  <si>
    <t>The location/positioning of generators and co-generators:</t>
  </si>
  <si>
    <t>To support the generator(s)</t>
  </si>
  <si>
    <t>The municipal power grid:</t>
  </si>
  <si>
    <t>Power supply in the area:</t>
  </si>
  <si>
    <t>The primary power station supplying power to the facility:</t>
  </si>
  <si>
    <t>To facilitate temporary generator connection to the facility:</t>
  </si>
  <si>
    <t>To support care during power-related emergencies:</t>
  </si>
  <si>
    <t>The generators, co-generators and boilers are supplied fuel from:</t>
  </si>
  <si>
    <t>Generators and/or co-generators:</t>
  </si>
  <si>
    <t>The rate of fuel consumption for the generators</t>
  </si>
  <si>
    <t>Day tanks for the generators:</t>
  </si>
  <si>
    <t>The generator and co-generator fuel pumps:</t>
  </si>
  <si>
    <t>Current fuel supplies for generators and co-generators will operate the unit(s):</t>
  </si>
  <si>
    <t>The fuel service provider:</t>
  </si>
  <si>
    <t>Fuel supply fill and ventilation piping for generators:</t>
  </si>
  <si>
    <t>Tank filling during operations:</t>
  </si>
  <si>
    <t>Extra fuel filters</t>
  </si>
  <si>
    <t>Heating for the facility is supplied via:</t>
  </si>
  <si>
    <t>For co-generation:</t>
  </si>
  <si>
    <t>Heating units serving the facility:</t>
  </si>
  <si>
    <t>The rate of fuel consumption for each heating unit:</t>
  </si>
  <si>
    <t>Heating unit fuel pumps:</t>
  </si>
  <si>
    <t>Current fuel supplies for all heating units will operate for a period of:</t>
  </si>
  <si>
    <t>To supply additional heating capability the facility:</t>
  </si>
  <si>
    <t>Ventilation systems at the facility:</t>
  </si>
  <si>
    <t>With regard to the facility's air conditioning system:</t>
  </si>
  <si>
    <t>The liquid gas storage area for medical gases:</t>
  </si>
  <si>
    <t>For alternate sources of medical gases:</t>
  </si>
  <si>
    <t>The amount of medical gas that is stored at the facility:</t>
  </si>
  <si>
    <t>Food and beverage supplies are sufficient to support all occupants with:</t>
  </si>
  <si>
    <t>The facility's kitchen:</t>
  </si>
  <si>
    <t>Plans to conserve food supplies during an emergency:</t>
  </si>
  <si>
    <t>For patients/residents utilizing enteral feedings:</t>
  </si>
  <si>
    <t>With regard to planning for pre-cooked meal sources:</t>
  </si>
  <si>
    <t>All refrigerators and/or freezers:</t>
  </si>
  <si>
    <t>Stoves and ovens:</t>
  </si>
  <si>
    <t>Alternative cooking methods (such as steam kettles)</t>
  </si>
  <si>
    <t>The facility's re-therm system:</t>
  </si>
  <si>
    <t>The facility's disposable eating ware:</t>
  </si>
  <si>
    <t>With regard to Full Time Employee (FTE) Staffing:</t>
  </si>
  <si>
    <t>If mass transit is unavailable, staff having difficulty getting to work would be:</t>
  </si>
  <si>
    <t>Information and encouragement pertaining to 'family preparedness plans':</t>
  </si>
  <si>
    <t>Contact information for staff and their next of kin:</t>
  </si>
  <si>
    <t>An automatic calling system:</t>
  </si>
  <si>
    <t>A dedicated phone line or web page to verify the status of the facility:</t>
  </si>
  <si>
    <t>A dedicated security force having sufficient numbers to protect critical entries:</t>
  </si>
  <si>
    <t>To augment security with additional uniformed forces during emergencies:</t>
  </si>
  <si>
    <t>Magnetic or electronic locks at the facility:</t>
  </si>
  <si>
    <t>With regard to staff requirements and ID badges:</t>
  </si>
  <si>
    <t>Card readers/door locks</t>
  </si>
  <si>
    <t>For daycare level support, the facility's capacity, capability or plans:</t>
  </si>
  <si>
    <t>For overnight sheltering of staff during a disaster:</t>
  </si>
  <si>
    <t>Alternate spaces where patients/residents could be provided acceptable care during a disaster:</t>
  </si>
  <si>
    <t>During a state of emergency with 1135 waivers in place, the facility has a 96 hour supply to accommodate:</t>
  </si>
  <si>
    <t>For horizontal evacuation for up to 12 hours, each patient/resident care area:</t>
  </si>
  <si>
    <t>For vertical evaluation for up to 12 hours, each patient/resident care area:</t>
  </si>
  <si>
    <t>Should the elevators be rendered inoperable, the facility:</t>
  </si>
  <si>
    <t>Training and testing for use of patient carrying devices has been conducted:</t>
  </si>
  <si>
    <t>A tool to identify the Transportation Assistance Level for each patient:</t>
  </si>
  <si>
    <t>During isolated disasters (such as a fire at the facility) agreements with nearby facilities:</t>
  </si>
  <si>
    <t>Regional plans for simultaneous health care facility evacuations during large disasters:</t>
  </si>
  <si>
    <t>Plans for the complete evacuation of all patients/residents within the facility:</t>
  </si>
  <si>
    <t>Plans involving the complete evacuation of all patients/residents within the facility:</t>
  </si>
  <si>
    <t>&lt; 10 feet</t>
  </si>
  <si>
    <t>10 - 20 feet</t>
  </si>
  <si>
    <t>20-30 feet</t>
  </si>
  <si>
    <t>&gt; 50 feet</t>
  </si>
  <si>
    <t>&lt; 0.5 miles</t>
  </si>
  <si>
    <t>1 - 3 miles</t>
  </si>
  <si>
    <t>3-5 miles</t>
  </si>
  <si>
    <t>&gt; 5 miles</t>
  </si>
  <si>
    <t>20 - 30 feet</t>
  </si>
  <si>
    <t>Flood plain known, and generator system and all associated equipment are above it</t>
  </si>
  <si>
    <t>Flood plain known, and generator system and some/none of the associated equipment are above it</t>
  </si>
  <si>
    <t>Flood plain is not known</t>
  </si>
  <si>
    <t>Has a history of flooding during severe rain events</t>
  </si>
  <si>
    <t>Does not have a history of flooding during severe rain events</t>
  </si>
  <si>
    <t>Structural Concerns</t>
  </si>
  <si>
    <t>Location and Elevation</t>
  </si>
  <si>
    <t>Single-pane windows</t>
  </si>
  <si>
    <t>Double-paned, rating &gt; 100 mph</t>
  </si>
  <si>
    <t>Double-paned windows, rating unknown</t>
  </si>
  <si>
    <t>Double-paned, rating &gt; 130 mph</t>
  </si>
  <si>
    <t>Are not protected by safety glass or grating</t>
  </si>
  <si>
    <t>Are protected by safety glass or grating</t>
  </si>
  <si>
    <t>Are not protected, but plating is available</t>
  </si>
  <si>
    <t>Are firmly secured and do not present a risk</t>
  </si>
  <si>
    <t>Can become wind-blown projectiles</t>
  </si>
  <si>
    <t>Will be cleared by facility prior to the storm</t>
  </si>
  <si>
    <t>The facility does not have a parking lot or parking is remote from the facility</t>
  </si>
  <si>
    <t>Will be protected by portable plates or sandbags, or other manual devices</t>
  </si>
  <si>
    <t>Will not be protected from water intrusion</t>
  </si>
  <si>
    <t>Provide protection from water intrusion to a depth of 0-1 foot</t>
  </si>
  <si>
    <t>Provide protection from water intrusion to a depth of 1-2 feet</t>
  </si>
  <si>
    <t>Provide protection from water intrusion to a depth of 2-3 feet</t>
  </si>
  <si>
    <t>Provide protection from water intrusion to a depth of &gt; 3 feet</t>
  </si>
  <si>
    <t>Do not protect the exterior doors of the facility</t>
  </si>
  <si>
    <t>Provide ample protection of the exterior doors of the facility</t>
  </si>
  <si>
    <t>Provide no protection from water intrusion or spread</t>
  </si>
  <si>
    <t>Will be protected by plates or other barriers to prevent the intrusion or spread of water</t>
  </si>
  <si>
    <t>Doors which access utility rooms and hallways provide a waterproof barrier</t>
  </si>
  <si>
    <t>Are constructed of studs and sheetrock</t>
  </si>
  <si>
    <t>Are constructed of concrete or concrete block</t>
  </si>
  <si>
    <t>Have a history of backing up at least every 3 years</t>
  </si>
  <si>
    <t>Do not have a history of backing up</t>
  </si>
  <si>
    <t>Do not have a routine maintenance schedule to ensure cleanliness and proper function</t>
  </si>
  <si>
    <t>Have a routine maintenance schedule to ensure cleanliness and proper function</t>
  </si>
  <si>
    <t>The facility does not have a method for plugging floor drains</t>
  </si>
  <si>
    <t>A method for plugging floor drains is readily available</t>
  </si>
  <si>
    <t>Floor drains have built-in float-plates to automatically occlude the drains</t>
  </si>
  <si>
    <t>At least some sections of the roof(s) have a current history of leaking</t>
  </si>
  <si>
    <t>At least some sections of the roof(s) have areas in need of repair</t>
  </si>
  <si>
    <t>Roofs do not leak and are not in need of repair</t>
  </si>
  <si>
    <t>EDPM is loosely adhered and uses stones or concrete tile for ballast</t>
  </si>
  <si>
    <t>EDPM is mechanically adhered</t>
  </si>
  <si>
    <t>Roof is covered with asphalt or modified bitumen</t>
  </si>
  <si>
    <t>Roof is covered with concrete tile above a thermoplastic build-up</t>
  </si>
  <si>
    <t>Roof is covered by thermoplastic build-up without stone or concrete tile ballast</t>
  </si>
  <si>
    <t>Roof is covered by fully-adhered EDPM</t>
  </si>
  <si>
    <t>Are at least patially obstructed by debris or plant growth</t>
  </si>
  <si>
    <t>Are not protected from occlusion by grates</t>
  </si>
  <si>
    <t>Are protected and regularly checked and cleared of occlusion</t>
  </si>
  <si>
    <t>Have sufficient cut-throughs to allow drainage of excess water</t>
  </si>
  <si>
    <t>Utilities and Resources</t>
  </si>
  <si>
    <t>Has not been completed</t>
  </si>
  <si>
    <t>Has been completed</t>
  </si>
  <si>
    <t>Has not been individually determined and prioritized</t>
  </si>
  <si>
    <t>Has been individually determined and prioritized</t>
  </si>
  <si>
    <t>Has not been determined</t>
  </si>
  <si>
    <t>Is known, but bot incorporated into the plans</t>
  </si>
  <si>
    <t>Is known, documented, and incorporated into the plans</t>
  </si>
  <si>
    <t>The facility's toilets have water tanks and there are no urinals with valves</t>
  </si>
  <si>
    <t>A single water main</t>
  </si>
  <si>
    <t>More than one water supply, but originating from the same municipal main</t>
  </si>
  <si>
    <t>A dedicated water main from the municipal water authority</t>
  </si>
  <si>
    <t>More than one supply line, originating from different municipal mains</t>
  </si>
  <si>
    <t>More than one water well</t>
  </si>
  <si>
    <t>Municipal water service has at least one water well that can be used in emergencies</t>
  </si>
  <si>
    <t>A filtration system which can be utilized for the treatment of ground or surface water</t>
  </si>
  <si>
    <t>The facility does not have water reservoirs on the rooftops or penthouse floors</t>
  </si>
  <si>
    <t>Pumps for delivering water to the rooftop reservoirs are not provided emergency power</t>
  </si>
  <si>
    <t>The facility has water reservoirs on the rooftops or penthouse floors</t>
  </si>
  <si>
    <t>Pumps for delivering water to the rooftop reservoirs are provided emergency power</t>
  </si>
  <si>
    <t>The facility does not have wells that require pumps</t>
  </si>
  <si>
    <t>The pump(s) for the facility's well(s) are provided generator power</t>
  </si>
  <si>
    <t>The facility does not have water reservoirs on-grade or below grade</t>
  </si>
  <si>
    <t>Use pumps that are not provided emergency power</t>
  </si>
  <si>
    <t>Utilize pumps that are provided emergency power</t>
  </si>
  <si>
    <t>Reservoir tanks cannot be crossed to other buildings to supplement supplies</t>
  </si>
  <si>
    <t>Water resources from reservoir tanks can be crossed to other buildings to supplement supplies</t>
  </si>
  <si>
    <t>Is not readily known</t>
  </si>
  <si>
    <t>Is readily known</t>
  </si>
  <si>
    <t>For each 24 hours is not known</t>
  </si>
  <si>
    <t>For each 24 hours is known</t>
  </si>
  <si>
    <t>Have been developed and will be followed during a potential water emergency</t>
  </si>
  <si>
    <t>24 hours or less</t>
  </si>
  <si>
    <t>For 24 - 48 hours</t>
  </si>
  <si>
    <t>For 48 - 96 hours</t>
  </si>
  <si>
    <t>For at least 96 hours</t>
  </si>
  <si>
    <t>Has a single generator or CHP</t>
  </si>
  <si>
    <t>Has more than one generator, but the units are not interconnected</t>
  </si>
  <si>
    <t>Does not have either a generator or a Combined Heat/Power Unit (CHP) (Co-generator)</t>
  </si>
  <si>
    <t>Has multiple, interconnected generators to provide redundant power sources</t>
  </si>
  <si>
    <t>Are not sufficient to operate 100% of the facility's emergency needs</t>
  </si>
  <si>
    <t>Are sufficient to operate 100% of the facility's emergency needs</t>
  </si>
  <si>
    <t>Are not divided into branches for powering emergency life support and equipment services.</t>
  </si>
  <si>
    <t>Are divided into branches for powering emergency life support and equipment services.</t>
  </si>
  <si>
    <t>Are not regulary started and maintained to ensure proper operation during emergencies</t>
  </si>
  <si>
    <t>Are regulary started and maintained to ensure proper operation during emergencies</t>
  </si>
  <si>
    <t>Do not protect them from direct or indirect risks of damage</t>
  </si>
  <si>
    <t>Are sufficiently protected from direct or indirect risks of damage</t>
  </si>
  <si>
    <t>There are always 3 or more staff members capable of starting and operating the generator for an extended period</t>
  </si>
  <si>
    <t>There are only 2 or fewer staff members on-duty capable to starting and operating the generator for an extended period</t>
  </si>
  <si>
    <t>The updated contact information for emergency generator service is posted and accessible</t>
  </si>
  <si>
    <t>The updated contact information for emergency generator service is not posted and accessible</t>
  </si>
  <si>
    <t>Is mostly above ground (power poles in the community)</t>
  </si>
  <si>
    <t>Is mostly below ground (no power poles in the community)</t>
  </si>
  <si>
    <t>Has a history of frequent failure</t>
  </si>
  <si>
    <t>Does not have a history of frequent failure</t>
  </si>
  <si>
    <t>Is situated in an area making it at risk for failure during a disaster</t>
  </si>
  <si>
    <t>Is not located in an area that is at risk during anticipated disasters</t>
  </si>
  <si>
    <t>The facility does not have pre-connected pigtails or docking stations for connecting to a portable generator</t>
  </si>
  <si>
    <t>The facility has pre-connected pigtails or docking stations for connecting to a portable generator</t>
  </si>
  <si>
    <t>Not all patient rooms have a duplex connected to emergency power</t>
  </si>
  <si>
    <t>Every patient room has at least one duplex connected to emergency power</t>
  </si>
  <si>
    <t>Every patient room has at least two duplexes connected to emergency power</t>
  </si>
  <si>
    <t>A municipal supply line for fuel</t>
  </si>
  <si>
    <t>A single shared fuel tank</t>
  </si>
  <si>
    <t>Multiple shared fuel tanks</t>
  </si>
  <si>
    <t>The diesel fuel for the emergency generator is maintained and usable year round</t>
  </si>
  <si>
    <t>Diesel fuel freshness:</t>
  </si>
  <si>
    <t>The diesel fuel for the emergency generator is not maintained and usable year round</t>
  </si>
  <si>
    <t>Are single fuel only</t>
  </si>
  <si>
    <t>Are dual fuel</t>
  </si>
  <si>
    <t>For each unit has not been calculated</t>
  </si>
  <si>
    <t>Has been calculated</t>
  </si>
  <si>
    <t>Generators or co-generators do not have "day tanks"</t>
  </si>
  <si>
    <t>Will operate the unit for less than 3 hours at full capacity</t>
  </si>
  <si>
    <t>Will operate the unit for at least 3 hours at full capacity</t>
  </si>
  <si>
    <t>Are connected such that each generator does not power its own fuel pump</t>
  </si>
  <si>
    <t>For a period of up to 24 hours at 100% generation capacity, or are powered by municipal natural gas</t>
  </si>
  <si>
    <t>For a period of up to 48 hours at 100% generation power</t>
  </si>
  <si>
    <t>For a period of up to 72 hours at 100% generation power</t>
  </si>
  <si>
    <t>For a period of 96 hours or longer at 100% generation power</t>
  </si>
  <si>
    <t>The updated contact information for the fuel service provided is posted and accessible</t>
  </si>
  <si>
    <t>The updated contact information for the fuel service provided is not posted and accessible</t>
  </si>
  <si>
    <t>Are not protected from risks associated with natural disasters</t>
  </si>
  <si>
    <t>Are  protected from risks associated with natural disasters</t>
  </si>
  <si>
    <t>The generator's main tank and day tank can be filled while the generator is running</t>
  </si>
  <si>
    <t>The generator's main tank and day tank cannot be filled while the generator is running</t>
  </si>
  <si>
    <t>Extra fuel filters for the generator are readily accessible</t>
  </si>
  <si>
    <t>Extra fuel filters for the generator are not readily accessible</t>
  </si>
  <si>
    <t>A single boiler / heating unit</t>
  </si>
  <si>
    <t>The facility has no co-generation plant</t>
  </si>
  <si>
    <t>The facility has a co-generation plant which can provide back-up heat and power</t>
  </si>
  <si>
    <t>Has not been calculated</t>
  </si>
  <si>
    <t>Are not provided with emergency power, or use natural gas</t>
  </si>
  <si>
    <t>Are provided with emergency power, or use natural gas</t>
  </si>
  <si>
    <t>Up to 24 hours at 100% capacity, or are natural gas</t>
  </si>
  <si>
    <t>Up to 48 hours at 100% capacity</t>
  </si>
  <si>
    <t>Up to 72 hours at 100% capacity</t>
  </si>
  <si>
    <t>96 hours or longer at 100% capacity</t>
  </si>
  <si>
    <t>Does not have a method to connect a portable heater unit</t>
  </si>
  <si>
    <t>Has a method to connect a portable heater unit</t>
  </si>
  <si>
    <t>Are not supported by emergency power</t>
  </si>
  <si>
    <t>Support only some critical areas when on emergency power</t>
  </si>
  <si>
    <t>Support critical and patient care areas when on emergency power</t>
  </si>
  <si>
    <t>Support all areas of the facility when on emergency power</t>
  </si>
  <si>
    <t>None of the air conditioning system functions on emergency power</t>
  </si>
  <si>
    <t>Only the critical areas of the facility are provided air conditioning when on emergency power</t>
  </si>
  <si>
    <t>Critical care and patient care areas are provided air conditioning when on emergency power</t>
  </si>
  <si>
    <t>All areas of the facility can be provided air conditioning when on emergency phone</t>
  </si>
  <si>
    <t>Is outside and at or below-grade without any protection (e.g., bollards, fencing)</t>
  </si>
  <si>
    <t>Is outside and at or below-grade with adequate protection</t>
  </si>
  <si>
    <t>The facility has no liquid medical gas storage</t>
  </si>
  <si>
    <t>Is stored inside and is protected</t>
  </si>
  <si>
    <t>Are not currently covered in any existing agreements and are not in plans</t>
  </si>
  <si>
    <t xml:space="preserve">Are covered under current agreements and incorporated into planning </t>
  </si>
  <si>
    <t>Are not sufficient to support the facility's operation for 96 hours without delivery</t>
  </si>
  <si>
    <t>Are sufficient to support the facility's operation for 96 hours without delivery</t>
  </si>
  <si>
    <t>3 meals per day for 48 hours</t>
  </si>
  <si>
    <t>3 meals per day for 72 hours</t>
  </si>
  <si>
    <t>Is located at or below grade and not protected from flooding, no alternative kitchen space is available</t>
  </si>
  <si>
    <t>Is located at or below grade, an alternate space is available (select if the facility has no kitchen)</t>
  </si>
  <si>
    <t>Is above grade and not vulnerable to flooding</t>
  </si>
  <si>
    <t>Have not been developed</t>
  </si>
  <si>
    <t>Have been developed</t>
  </si>
  <si>
    <t>No plans exist for other sources for meals that are ready to eat (pre-cooked or does not require cooking)</t>
  </si>
  <si>
    <t>If needed, sufficient volumes of ready to eat meals can be obtained from an outside source</t>
  </si>
  <si>
    <t>Are not provided emergency power</t>
  </si>
  <si>
    <t>Are provided emergency power</t>
  </si>
  <si>
    <t>Require electricity to properly function</t>
  </si>
  <si>
    <t>Can properly function without electric power</t>
  </si>
  <si>
    <t>Cannot be utilized to prepare or heat foods</t>
  </si>
  <si>
    <t>Can be utilized to prepare or heat foods</t>
  </si>
  <si>
    <t>The facility does not have a re-therm system</t>
  </si>
  <si>
    <t>Is not provided generator power</t>
  </si>
  <si>
    <t>Is provided generator power</t>
  </si>
  <si>
    <t>Is not sufficient to support operations for a 96 hour period</t>
  </si>
  <si>
    <t>Is sufficient to support operations for a 96 hour period</t>
  </si>
  <si>
    <t>The facility has 25% or more FTE positions that remain unfilled</t>
  </si>
  <si>
    <t>The facility has between 10% and 25% FTE positions that remain unfilled</t>
  </si>
  <si>
    <t>The facility has less than 10% FTE positions that remain unfilled</t>
  </si>
  <si>
    <t>At least 25% of staff</t>
  </si>
  <si>
    <t>Between 10% and 25% of staff</t>
  </si>
  <si>
    <t>Is not regularly provided to all staff on an annual basis</t>
  </si>
  <si>
    <t>Is provided at least annually to all staff within the facility</t>
  </si>
  <si>
    <t>Is not accurately listed for all staff</t>
  </si>
  <si>
    <t>Is updated annually but not tested</t>
  </si>
  <si>
    <t>Is updated and tested annually</t>
  </si>
  <si>
    <t>Is not utilized to notify staff or other entities of emergencies at the facility</t>
  </si>
  <si>
    <t>Is utilized to notify staff or other entities of emergencies at the facility</t>
  </si>
  <si>
    <t>Is not utilized and maintained regularly</t>
  </si>
  <si>
    <t>Is utilized and maintained regularly</t>
  </si>
  <si>
    <t>Is not maintained at the facility</t>
  </si>
  <si>
    <t>Is maintained at at all times at the facility</t>
  </si>
  <si>
    <t>The facility does not have an MOU/MOA with any agencies or organizations</t>
  </si>
  <si>
    <t>An MOU/MOA with outside agencies/organizations exist but the agreement has never been tested</t>
  </si>
  <si>
    <t>An MOU/MOA with outside agencies/organizations exists and the tested were acceptable</t>
  </si>
  <si>
    <t>Are not provided emergency emergency power from generators; or, batteries would last less than 96 hours</t>
  </si>
  <si>
    <t>Are provided emergency emergency power from generators; or, batteries would last at least 96 hours (or n/a)</t>
  </si>
  <si>
    <t>Is not provided emergency power from generators; batteries would last less than 96 hours (or n/a)</t>
  </si>
  <si>
    <t>Is provided emergency power from generators; or, batteries would last at least 96 hours</t>
  </si>
  <si>
    <t>Staff do not routinely wear ID badges at the facility; use of ID badges is not enforced</t>
  </si>
  <si>
    <t>Staff are required to wear ID badges at the facility; policies are strictly enforced</t>
  </si>
  <si>
    <t>Is sufficient to support staff during a 96-hour event</t>
  </si>
  <si>
    <t>Is sufficient to support staff but no increase due to staff families during a 96-hour event</t>
  </si>
  <si>
    <t>Is sufficient to support staff and less than 10% of staff families during a 96-hour event</t>
  </si>
  <si>
    <t>Is sufficient to support staff and less than 25% of staff families during a 96-hour event</t>
  </si>
  <si>
    <t>Is sufficient to support staff and more than 25% of staff families during a 96-hour event</t>
  </si>
  <si>
    <t>Do not allow their staff to bring their children to work during a disaster</t>
  </si>
  <si>
    <t>Allow 10% of staff to bring their children to work during a disaster</t>
  </si>
  <si>
    <t>Allow 10% to 25% of staff to bring their children to work during a disaster</t>
  </si>
  <si>
    <t>Allow more than 25% of staff to bring their children to work during a disaster</t>
  </si>
  <si>
    <t>Do not allow their staff to bring elderly parents or disabled relatives to work during a disaster</t>
  </si>
  <si>
    <t>Allow 10% of staff to bring their elderly parents or disabled relatives to work during a disaster</t>
  </si>
  <si>
    <t>Allow 10% to 25% of staff to bring their elderly parents or disabled relatives to work during a disaster</t>
  </si>
  <si>
    <t>Allow more than 25% of staff to bring their elderly parents or disabled relatives to work during a disaster</t>
  </si>
  <si>
    <t>Sufficient, non-clinical space has not been determined</t>
  </si>
  <si>
    <t>Sufficient, non-clinical space has been determined</t>
  </si>
  <si>
    <t>Have not been determined</t>
  </si>
  <si>
    <t>Have been determined and evaluated for maximum patient type/load and life safety concerns</t>
  </si>
  <si>
    <t>Potable water for less than 50% of the facility's patient population</t>
  </si>
  <si>
    <t>Potable water for 50% to 75% of the facility's patient population</t>
  </si>
  <si>
    <t>Potable water for 75% to 100% of the facility's patient population</t>
  </si>
  <si>
    <t>Food for less than 50% of the facility's patient population</t>
  </si>
  <si>
    <t>Food for 50% to 75% of the facility's patient population</t>
  </si>
  <si>
    <t>Food for 75% to 100% of the facility's patient population</t>
  </si>
  <si>
    <t>Has an acceptable location to evacuate to on the same floor except for intesive care areas</t>
  </si>
  <si>
    <t>Has an acceptable location to evacuate to on the same floor, including intesive care areas</t>
  </si>
  <si>
    <t>Does not have an acceptable location on a different floor to evacuate to</t>
  </si>
  <si>
    <t>Has an acceptable location to evacuate to on a different floor except for intensive care areas</t>
  </si>
  <si>
    <t>Has an acceptable location to evacuate to on a different floor, including intensive care areas</t>
  </si>
  <si>
    <t>Does not own any patient carrying devices to aid in vertical evacuation of patients</t>
  </si>
  <si>
    <t>Owns patient carrying devices to aid in the vertical evacuation of less than 10% of one ward or unit</t>
  </si>
  <si>
    <t>Owns patient carrying devices to aid in the vertical evacuation for 10%to 25% of one ward or unit</t>
  </si>
  <si>
    <t>For less than 10% of staff</t>
  </si>
  <si>
    <t>For between 10% and 25% of staff</t>
  </si>
  <si>
    <t>For more than 25% of staff</t>
  </si>
  <si>
    <t>Is not utilized by the facility</t>
  </si>
  <si>
    <t>Are not maintained for the receiving of the patients/residents</t>
  </si>
  <si>
    <t>Are maintained for the receiving of general care patients/residents, but not special care patients</t>
  </si>
  <si>
    <t>Are maintained for the receiving of general care and special care patients/residents</t>
  </si>
  <si>
    <t>Have not been developed or distributed</t>
  </si>
  <si>
    <t>Have been developed, but the facility was not involved in the development or testing of the plans</t>
  </si>
  <si>
    <t>Have been developed, and the facility was involved in the development or testing of the plans</t>
  </si>
  <si>
    <t>Have not been finalized</t>
  </si>
  <si>
    <t>Have been finalized</t>
  </si>
  <si>
    <t>Do not contain methods for transferring pertinent patient/resident care information with each patient</t>
  </si>
  <si>
    <t>Contain methods for transferring pertinent patient/resident care information with each patient</t>
  </si>
  <si>
    <t>Do not contain methods for transferring needed patient/resident care equipment with each patient</t>
  </si>
  <si>
    <t>Contain methods for transferring needed patient/resident care equipment with each patient</t>
  </si>
  <si>
    <t>Do not contain methods for transferring special medications with each patient/resident</t>
  </si>
  <si>
    <t>Contain methods for transferring special medications with each patient/resident</t>
  </si>
  <si>
    <t>Do not contain methods for transferring staff with each patient/resident, as needed</t>
  </si>
  <si>
    <t>Contain methods for transferring staff with each patient/resident, as needed</t>
  </si>
  <si>
    <t>Do not contain locations for the staging of different TAL levels of patients/residents awaiting transportation</t>
  </si>
  <si>
    <t>Contain locations for the staging of different TAL levels of patients/residents awaiting transportation</t>
  </si>
  <si>
    <t>Do not contain methods of tracking patients/residents, equipment, and staff</t>
  </si>
  <si>
    <t>Contain methods of tracking patients/residents, equipment, and staff</t>
  </si>
  <si>
    <t>Do not contain methods of communicating with each receiving facility</t>
  </si>
  <si>
    <t>Contain methods of communicating with each receiving facility</t>
  </si>
  <si>
    <t>Do not contain sufficient numbers of various vehicles for the efficient transfer of patients/residents</t>
  </si>
  <si>
    <t>Contain sufficient numbers of various vehicles for the efficient transfer of patients/residents</t>
  </si>
  <si>
    <t>Do not contain methods for contacting eqch patient's/resident's next-of-kin</t>
  </si>
  <si>
    <t>Floor drains located at grade or below grade floors:</t>
  </si>
  <si>
    <t>Food and Nutrition</t>
  </si>
  <si>
    <t>Clinical Staffing and Emergency Notification</t>
  </si>
  <si>
    <t>Alternate Care Concerns</t>
  </si>
  <si>
    <t>Are connected to the emergency generator</t>
  </si>
  <si>
    <t>Can be over-ridden during power outages</t>
  </si>
  <si>
    <t>Are not connected to generator power, and cannot be over-ridden during power outages</t>
  </si>
  <si>
    <t>Question is not applicable</t>
  </si>
  <si>
    <t>Water use calculations at the facility:</t>
  </si>
  <si>
    <t>Multiple boilers or heting units but they cannot cross-over if other units are non-functional</t>
  </si>
  <si>
    <t>Have been determined but not fully evaluated for health and safety concerns</t>
  </si>
  <si>
    <t>N/A...The facility only has a single, ground-level floor that houses patients/residents</t>
  </si>
  <si>
    <t>Is utilized by the facility, but no information has been entered for each patient/resident</t>
  </si>
  <si>
    <t>Is utilized by the facility and the form for each patient/resident has been populated with their stagnant information such as: name, date of birth, medication allergies, emergency contacts, etc.</t>
  </si>
  <si>
    <t>Have been finalized and a functional exercise to test the plan was conducted within the past 36 months</t>
  </si>
  <si>
    <t>Do not contain a prioritization of patient/resident evacuations based on threats to life safety and TALs</t>
  </si>
  <si>
    <t>Contain a prioritization of patient/resident evacuations based on threats to life safety and TALs</t>
  </si>
  <si>
    <t xml:space="preserve"> </t>
  </si>
  <si>
    <t>j</t>
  </si>
  <si>
    <t>Date:</t>
  </si>
  <si>
    <t>Address:</t>
  </si>
  <si>
    <t>Floor</t>
  </si>
  <si>
    <t># of Patients / Residents</t>
  </si>
  <si>
    <t># of Daytime Staff</t>
  </si>
  <si>
    <t>Number of Evening Staff</t>
  </si>
  <si>
    <t>Number of overnight Staff</t>
  </si>
  <si>
    <t>Number of Breakfasts</t>
  </si>
  <si>
    <t>Number of Dinners</t>
  </si>
  <si>
    <t>Number of Snacks</t>
  </si>
  <si>
    <t>Housekeeping</t>
  </si>
  <si>
    <t>Number of Lunches</t>
  </si>
  <si>
    <r>
      <t xml:space="preserve">Sanitation Needs
</t>
    </r>
    <r>
      <rPr>
        <sz val="8"/>
        <color theme="1"/>
        <rFont val="Calibri"/>
        <family val="2"/>
        <scheme val="minor"/>
      </rPr>
      <t>[(D*8)+(E*5)+(F*4)+(G*3)*1.5 gals]</t>
    </r>
  </si>
  <si>
    <t>Laundry</t>
  </si>
  <si>
    <t>Number of loads per day:</t>
  </si>
  <si>
    <t>Amount of water per load:</t>
  </si>
  <si>
    <t>Water used for cleaning</t>
  </si>
  <si>
    <t>Dietary needs</t>
  </si>
  <si>
    <t>Water used for food prep:</t>
  </si>
  <si>
    <t>Water used for steam tables:</t>
  </si>
  <si>
    <t>Number of loads of dishes:</t>
  </si>
  <si>
    <t>Dishwash pre-cleaning:</t>
  </si>
  <si>
    <t>Steam Heating:</t>
  </si>
  <si>
    <t>Amount of make-up water per day:</t>
  </si>
  <si>
    <t>Steam AC:</t>
  </si>
  <si>
    <t>Water Tower:</t>
  </si>
  <si>
    <t>Landscaping</t>
  </si>
  <si>
    <t>Amount used to water lawn and shrubs</t>
  </si>
  <si>
    <t>Therapy Pool:</t>
  </si>
  <si>
    <t>Other Water Uses:</t>
  </si>
  <si>
    <t>Sub-Total</t>
  </si>
  <si>
    <t>Sub-Totals</t>
  </si>
  <si>
    <t>Ancillary Needs</t>
  </si>
  <si>
    <t>Amount lost in water fountains</t>
  </si>
  <si>
    <t>Facility:</t>
  </si>
  <si>
    <t>Hydration</t>
  </si>
  <si>
    <t>Bath/Sanit</t>
  </si>
  <si>
    <t>Water for Ancillary Needs</t>
  </si>
  <si>
    <r>
      <t>Hydration Needs
[</t>
    </r>
    <r>
      <rPr>
        <sz val="8"/>
        <color theme="1"/>
        <rFont val="Calibri"/>
        <family val="2"/>
        <scheme val="minor"/>
      </rPr>
      <t>(Column D + Column E)*1.0]</t>
    </r>
  </si>
  <si>
    <t>Gallons</t>
  </si>
  <si>
    <t>Total amount of water needed daily</t>
  </si>
  <si>
    <t>Heating</t>
  </si>
  <si>
    <t>The facility's toilets have water tanks.  Urinals use a Sloan-type valve.</t>
  </si>
  <si>
    <t>Do not account for water needed for sanitation</t>
  </si>
  <si>
    <t>Account for water needed for sanitation</t>
  </si>
  <si>
    <t>Do not account for losses to steam production</t>
  </si>
  <si>
    <t>Account for losses to steam production</t>
  </si>
  <si>
    <t>The utilities do not use diesel fuel</t>
  </si>
  <si>
    <t>Less than 10% of staff</t>
  </si>
  <si>
    <t>Stone aggregate of less than 1" diameter</t>
  </si>
  <si>
    <t>Stone aggregate of greater than 1" diameter</t>
  </si>
  <si>
    <t>Concrete tiles are used as ballast</t>
  </si>
  <si>
    <t>No stone aggregate or concrete ballast is used on any rooftops</t>
  </si>
  <si>
    <t>Utilize Sloan-type valves requiring adequate psi and gpm for proper functioning</t>
  </si>
  <si>
    <t>There are no drains on the roof</t>
  </si>
  <si>
    <t>Water is not used, or is not lost by the facility's heating system</t>
  </si>
  <si>
    <t>Generators use the following type(s) of fuel:</t>
  </si>
  <si>
    <t>Piped natural gas</t>
  </si>
  <si>
    <t>Multiple boilers or heating units that can cross-over if other units are non-functional</t>
  </si>
  <si>
    <t>Tanked diesel fuel        (Tank size:_____ gals       Rate of consumption under full load:  _____gals / hour)</t>
  </si>
  <si>
    <t>Tanked LP Gas               (Tank size:_____ gals       Rate of consumption under full load:  _____gals / hour)</t>
  </si>
  <si>
    <t>Dual- or Bi-fuel              ( Diesel + NG  or Diesel + LP)          (complete tank and consumption rates above)</t>
  </si>
  <si>
    <t>Fuel supplies are shared among the following utilities:  (indicate all that apply)</t>
  </si>
  <si>
    <t>Fuel supplies are not shared among utilities</t>
  </si>
  <si>
    <t>Hot water</t>
  </si>
  <si>
    <t>Cooking</t>
  </si>
  <si>
    <t>Generator(s)</t>
  </si>
  <si>
    <t>Are adjacent to the facility and not surrounded by barriers or fencing</t>
  </si>
  <si>
    <t>Are adjacent to the facility but are protected by barriers or fencing</t>
  </si>
  <si>
    <t>Does not have parapet walls</t>
  </si>
  <si>
    <t>Tanked diesel fuel         (Tank size:_____ gals       Rate of consumption under full load:  _____gals / hour)</t>
  </si>
  <si>
    <t>Tanked LP Gas                (Tank size:_____ gals       Rate of consumption under full load:  _____gals / hour)</t>
  </si>
  <si>
    <t>Dual- or Bi-fuel              ( Diesel + NG  or Diesel + LP)           (complete tank and consumption rates above)</t>
  </si>
  <si>
    <t>Are configured so that each generator or co-generator powers its own fuel pump (or not applicable)</t>
  </si>
  <si>
    <t>Piped natural gas           (municipal supply line)</t>
  </si>
  <si>
    <t>Alternate space for less than 50% of the facility's patient population</t>
  </si>
  <si>
    <t>Alternate space for 50% to 75% of the facility's pateint population</t>
  </si>
  <si>
    <t>Alternate space for 75% to 100% of the facility's pateint population</t>
  </si>
  <si>
    <t>Additional beds for less than 5% of the facility's population  (to be able to surge)</t>
  </si>
  <si>
    <t>Additional beds for 5 to 10% of the facility's patient population</t>
  </si>
  <si>
    <t>Additional beds for 10% to 15% of the facility's patient population</t>
  </si>
  <si>
    <t xml:space="preserve">Current linen supply would last 48 hours or less </t>
  </si>
  <si>
    <t>Current linen supply would last 48 to 72 hours</t>
  </si>
  <si>
    <t xml:space="preserve">Current linen supply would last 72 to 96 hours or longer </t>
  </si>
  <si>
    <t>As an independent living facility, residents manage their own linens and laundry</t>
  </si>
  <si>
    <t xml:space="preserve">Current medical supplies would last 48 hours or less </t>
  </si>
  <si>
    <t>Current medical supplies would last 48 to 72 hours</t>
  </si>
  <si>
    <t xml:space="preserve">Current medical supplies would last 72 to 96 hours or longer </t>
  </si>
  <si>
    <t>As an independent living facility, residents manage their own medical supplies</t>
  </si>
  <si>
    <t xml:space="preserve">The facility does not have any water wells </t>
  </si>
  <si>
    <t xml:space="preserve">The facility does not use steam heat  </t>
  </si>
  <si>
    <r>
      <t xml:space="preserve">30-50 feet    </t>
    </r>
    <r>
      <rPr>
        <b/>
        <sz val="11"/>
        <rFont val="Calibri"/>
        <family val="2"/>
        <scheme val="minor"/>
      </rPr>
      <t xml:space="preserve"> </t>
    </r>
    <r>
      <rPr>
        <b/>
        <sz val="11"/>
        <color rgb="FFFF0000"/>
        <rFont val="Calibri"/>
        <family val="2"/>
        <scheme val="minor"/>
      </rPr>
      <t/>
    </r>
  </si>
  <si>
    <r>
      <t xml:space="preserve">0.5 - 1 mile   </t>
    </r>
    <r>
      <rPr>
        <b/>
        <sz val="11"/>
        <rFont val="Calibri"/>
        <family val="2"/>
        <scheme val="minor"/>
      </rPr>
      <t xml:space="preserve">  </t>
    </r>
    <r>
      <rPr>
        <b/>
        <sz val="11"/>
        <color rgb="FFFF0000"/>
        <rFont val="Calibri"/>
        <family val="2"/>
        <scheme val="minor"/>
      </rPr>
      <t/>
    </r>
  </si>
  <si>
    <r>
      <t xml:space="preserve">&gt; 30 feet  </t>
    </r>
    <r>
      <rPr>
        <b/>
        <sz val="11"/>
        <rFont val="Calibri"/>
        <family val="2"/>
        <scheme val="minor"/>
      </rPr>
      <t xml:space="preserve">  </t>
    </r>
  </si>
  <si>
    <r>
      <t xml:space="preserve">Rooftops at the facility with stone aggregate or ballast have:            </t>
    </r>
    <r>
      <rPr>
        <b/>
        <i/>
        <sz val="11"/>
        <rFont val="Calibri"/>
        <family val="2"/>
        <scheme val="minor"/>
      </rPr>
      <t xml:space="preserve"> </t>
    </r>
    <r>
      <rPr>
        <i/>
        <sz val="9"/>
        <rFont val="Calibri"/>
        <family val="2"/>
        <scheme val="minor"/>
      </rPr>
      <t>(RI SBC 1504.8 - - no Ballast or Aggregate)</t>
    </r>
  </si>
  <si>
    <r>
      <t xml:space="preserve">Do not have cut-throughs to allow drainage of excess water  </t>
    </r>
    <r>
      <rPr>
        <b/>
        <sz val="9"/>
        <rFont val="Calibri"/>
        <family val="2"/>
        <scheme val="minor"/>
      </rPr>
      <t>(Parapets do not completely surround the roof)</t>
    </r>
  </si>
  <si>
    <r>
      <t xml:space="preserve">The amount of water needed to support operation of the facility:       </t>
    </r>
    <r>
      <rPr>
        <i/>
        <sz val="11"/>
        <rFont val="Calibri"/>
        <family val="2"/>
        <scheme val="minor"/>
      </rPr>
      <t>(See Water Assessment sheet)</t>
    </r>
  </si>
  <si>
    <r>
      <t xml:space="preserve">     </t>
    </r>
    <r>
      <rPr>
        <sz val="11"/>
        <rFont val="Calibri"/>
        <family val="2"/>
        <scheme val="minor"/>
      </rPr>
      <t xml:space="preserve"> Electric</t>
    </r>
  </si>
  <si>
    <t>Contain methods for contacting each patient's/resident's next-of-kin</t>
  </si>
  <si>
    <t>Is not sufficient to support staff during a 96-hour event</t>
  </si>
  <si>
    <t>In addition to patients/residents, the maintained stock of food, water, linens and other supplies at the facility:</t>
  </si>
  <si>
    <t>3 meals per day for 24 hours</t>
  </si>
  <si>
    <t>3 meals per day for 96 hours or longer</t>
  </si>
  <si>
    <t>There is no centralized kitchen at this facility</t>
  </si>
  <si>
    <t>We have no patients/residents that require enteral feedings</t>
  </si>
  <si>
    <t>(about 2.5 gals per lb)</t>
  </si>
  <si>
    <t>Population and Staffing</t>
  </si>
  <si>
    <t>How many Assisted Living patients/residents do you have?</t>
  </si>
  <si>
    <t>How many Nursing Home patients/residents do you have?</t>
  </si>
  <si>
    <t>Daytime Staffing:  How many…</t>
  </si>
  <si>
    <t>Nurses and nurses' aides</t>
  </si>
  <si>
    <t>Administration (management, receptionists, other admin support)</t>
  </si>
  <si>
    <t>On-site LIPs  (Monday - Friday)</t>
  </si>
  <si>
    <t>Housekeeping staff</t>
  </si>
  <si>
    <t xml:space="preserve">Facilities and maintenance staff </t>
  </si>
  <si>
    <t>Dietary staff  (cooks, servers, dishwashers, etc)</t>
  </si>
  <si>
    <t>Other staff</t>
  </si>
  <si>
    <t>Evening staff:</t>
  </si>
  <si>
    <t>Overnight staff</t>
  </si>
  <si>
    <t>Therapy staff (OT/PT, SpT, RT, aides, transporters)</t>
  </si>
  <si>
    <t xml:space="preserve">Total daytime staff:   </t>
  </si>
  <si>
    <t xml:space="preserve">Total overnight staff:   </t>
  </si>
  <si>
    <t xml:space="preserve">Total evening staff:   </t>
  </si>
  <si>
    <t xml:space="preserve">Total residents/patients:   </t>
  </si>
  <si>
    <r>
      <t>Bathing Needs
(</t>
    </r>
    <r>
      <rPr>
        <sz val="8"/>
        <color theme="1"/>
        <rFont val="Calibri"/>
        <family val="2"/>
        <scheme val="minor"/>
      </rPr>
      <t>Column D * 1.0 gals)</t>
    </r>
  </si>
  <si>
    <t>Patients/Residents + Staff</t>
  </si>
  <si>
    <t>A</t>
  </si>
  <si>
    <t>B</t>
  </si>
  <si>
    <t>C</t>
  </si>
  <si>
    <t>D</t>
  </si>
  <si>
    <t>E</t>
  </si>
  <si>
    <r>
      <rPr>
        <b/>
        <i/>
        <sz val="11"/>
        <color rgb="FFFF0000"/>
        <rFont val="Calibri"/>
        <family val="2"/>
        <scheme val="minor"/>
      </rPr>
      <t>Directions:</t>
    </r>
    <r>
      <rPr>
        <i/>
        <sz val="11"/>
        <color rgb="FFFF0000"/>
        <rFont val="Calibri"/>
        <family val="2"/>
        <scheme val="minor"/>
      </rPr>
      <t xml:space="preserve">  Please answer by checking the correct box in the right-hand column.  </t>
    </r>
    <r>
      <rPr>
        <sz val="11"/>
        <color theme="1"/>
        <rFont val="Calibri"/>
        <family val="2"/>
        <scheme val="minor"/>
      </rPr>
      <t xml:space="preserve">            </t>
    </r>
    <r>
      <rPr>
        <b/>
        <sz val="11"/>
        <color theme="1"/>
        <rFont val="Symbol"/>
        <family val="1"/>
        <charset val="2"/>
      </rPr>
      <t>®</t>
    </r>
  </si>
  <si>
    <t>Note:  only enter the greater of these two values.  Leave the other blank.  You won't lose steam to both heating and AC at the same time.</t>
  </si>
  <si>
    <t>The facility's "wander alarm" system:</t>
  </si>
  <si>
    <t>An "wander alarm" system is not applicable at this facility</t>
  </si>
  <si>
    <t>There are no patients/residents utilizing enteral feedings</t>
  </si>
  <si>
    <t xml:space="preserve">Facility:    </t>
  </si>
  <si>
    <t xml:space="preserve">This Self-Assessment Form was developed by the Rhode Island Department Climate Change Program as a component of the Senior Resiliency Project. The Senior Resiliency Project provides emergency preparedness resources to long term care, assisted living and independent senior housing facilities to improve their response to climate related disasters.  </t>
  </si>
  <si>
    <t xml:space="preserve">This Tool should be completed by facility staff. It assesses a facility’s ability to respond to a disaster that might impact utilities and require a facility to shelter-in-place. </t>
  </si>
  <si>
    <t>For instruction on how to use Self-Assessment form and for other tools available through the Senior Resiliency Project, see http://health.ri.gov/programs/detail.php?pgm_id=1105</t>
  </si>
  <si>
    <t>A single water well that supplies all the water to the facility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</si>
</sst>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sz val="10"/>
      <color theme="1"/>
      <name val="Calibri"/>
      <family val="2"/>
      <scheme val="minor"/>
    </font>
    <font>
      <sz val="8"/>
      <color theme="1"/>
      <name val="Calibri"/>
      <family val="2"/>
      <scheme val="minor"/>
    </font>
    <font>
      <b/>
      <sz val="10"/>
      <color theme="1"/>
      <name val="Calibri"/>
      <family val="2"/>
      <scheme val="minor"/>
    </font>
    <font>
      <b/>
      <i/>
      <sz val="10"/>
      <color theme="1"/>
      <name val="Calibri"/>
      <family val="2"/>
      <scheme val="minor"/>
    </font>
    <font>
      <sz val="11"/>
      <color rgb="FFFF0000"/>
      <name val="Calibri"/>
      <family val="2"/>
      <scheme val="minor"/>
    </font>
    <font>
      <b/>
      <i/>
      <sz val="11"/>
      <color rgb="FFFF0000"/>
      <name val="Calibri"/>
      <family val="2"/>
      <scheme val="minor"/>
    </font>
    <font>
      <i/>
      <sz val="11"/>
      <color rgb="FFFF0000"/>
      <name val="Calibri"/>
      <family val="2"/>
      <scheme val="minor"/>
    </font>
    <font>
      <b/>
      <sz val="11"/>
      <color rgb="FFFF0000"/>
      <name val="Calibri"/>
      <family val="2"/>
      <scheme val="minor"/>
    </font>
    <font>
      <b/>
      <i/>
      <sz val="11"/>
      <name val="Calibri"/>
      <family val="2"/>
      <scheme val="minor"/>
    </font>
    <font>
      <i/>
      <sz val="9"/>
      <name val="Calibri"/>
      <family val="2"/>
      <scheme val="minor"/>
    </font>
    <font>
      <b/>
      <sz val="9"/>
      <name val="Calibri"/>
      <family val="2"/>
      <scheme val="minor"/>
    </font>
    <font>
      <i/>
      <sz val="11"/>
      <name val="Calibri"/>
      <family val="2"/>
      <scheme val="minor"/>
    </font>
    <font>
      <b/>
      <sz val="11"/>
      <color theme="1"/>
      <name val="Symbol"/>
      <family val="1"/>
      <charset val="2"/>
    </font>
    <font>
      <sz val="10"/>
      <color rgb="FFFF0000"/>
      <name val="Calibri"/>
      <family val="2"/>
      <scheme val="minor"/>
    </font>
  </fonts>
  <fills count="11">
    <fill>
      <patternFill patternType="none"/>
    </fill>
    <fill>
      <patternFill patternType="gray125"/>
    </fill>
    <fill>
      <patternFill patternType="solid">
        <fgColor theme="1"/>
        <bgColor indexed="64"/>
      </patternFill>
    </fill>
    <fill>
      <patternFill patternType="solid">
        <fgColor indexed="65"/>
        <bgColor indexed="64"/>
      </patternFill>
    </fill>
    <fill>
      <patternFill patternType="lightGray"/>
    </fill>
    <fill>
      <patternFill patternType="solid">
        <fgColor theme="0"/>
        <bgColor indexed="64"/>
      </patternFill>
    </fill>
    <fill>
      <patternFill patternType="gray125">
        <bgColor theme="0" tint="-4.9989318521683403E-2"/>
      </patternFill>
    </fill>
    <fill>
      <patternFill patternType="lightGray">
        <bgColor theme="0" tint="-4.9989318521683403E-2"/>
      </patternFill>
    </fill>
    <fill>
      <patternFill patternType="solid">
        <fgColor rgb="FFFFFF00"/>
        <bgColor indexed="64"/>
      </patternFill>
    </fill>
    <fill>
      <patternFill patternType="solid">
        <fgColor theme="0" tint="-4.9989318521683403E-2"/>
        <bgColor indexed="64"/>
      </patternFill>
    </fill>
    <fill>
      <patternFill patternType="gray0625">
        <bgColor theme="0" tint="-4.9989318521683403E-2"/>
      </patternFill>
    </fill>
  </fills>
  <borders count="25">
    <border>
      <left/>
      <right/>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style="medium">
        <color indexed="64"/>
      </right>
      <top style="double">
        <color indexed="64"/>
      </top>
      <bottom style="medium">
        <color indexed="64"/>
      </bottom>
      <diagonal/>
    </border>
    <border>
      <left/>
      <right style="thin">
        <color indexed="64"/>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style="double">
        <color auto="1"/>
      </left>
      <right style="medium">
        <color auto="1"/>
      </right>
      <top style="medium">
        <color auto="1"/>
      </top>
      <bottom style="medium">
        <color auto="1"/>
      </bottom>
      <diagonal/>
    </border>
    <border>
      <left style="thick">
        <color auto="1"/>
      </left>
      <right style="thick">
        <color auto="1"/>
      </right>
      <top style="thick">
        <color auto="1"/>
      </top>
      <bottom style="thick">
        <color auto="1"/>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19">
    <xf numFmtId="0" fontId="0" fillId="0" borderId="0" xfId="0"/>
    <xf numFmtId="0" fontId="1" fillId="2" borderId="4" xfId="0" applyFont="1" applyFill="1" applyBorder="1" applyAlignment="1">
      <alignment horizontal="center" vertical="center" wrapText="1"/>
    </xf>
    <xf numFmtId="0" fontId="0" fillId="0" borderId="0" xfId="0" applyAlignment="1">
      <alignment wrapText="1"/>
    </xf>
    <xf numFmtId="0" fontId="0" fillId="0" borderId="3" xfId="0" applyBorder="1"/>
    <xf numFmtId="0" fontId="0" fillId="0" borderId="0" xfId="0"/>
    <xf numFmtId="0" fontId="4" fillId="3" borderId="5" xfId="0" applyFont="1" applyFill="1" applyBorder="1" applyAlignment="1">
      <alignment vertical="center" wrapText="1"/>
    </xf>
    <xf numFmtId="0" fontId="0" fillId="0" borderId="2" xfId="0" applyBorder="1"/>
    <xf numFmtId="0" fontId="3" fillId="3" borderId="5" xfId="0" applyFont="1" applyFill="1" applyBorder="1" applyAlignment="1">
      <alignment horizontal="left" vertical="center" wrapText="1" indent="2"/>
    </xf>
    <xf numFmtId="0" fontId="5" fillId="0" borderId="0" xfId="0" applyFont="1" applyAlignment="1">
      <alignment wrapText="1"/>
    </xf>
    <xf numFmtId="0" fontId="5" fillId="0" borderId="0" xfId="0" applyFont="1"/>
    <xf numFmtId="0" fontId="5" fillId="0" borderId="3" xfId="0" applyFont="1" applyBorder="1"/>
    <xf numFmtId="0" fontId="5" fillId="0" borderId="3" xfId="0" applyFont="1" applyBorder="1" applyAlignment="1">
      <alignment wrapText="1"/>
    </xf>
    <xf numFmtId="0" fontId="5" fillId="0" borderId="0" xfId="0" applyFont="1" applyBorder="1"/>
    <xf numFmtId="0" fontId="7" fillId="0" borderId="0" xfId="0" applyFont="1"/>
    <xf numFmtId="0" fontId="7" fillId="0" borderId="3" xfId="0" applyFont="1" applyBorder="1" applyAlignment="1">
      <alignment wrapText="1"/>
    </xf>
    <xf numFmtId="0" fontId="5" fillId="0" borderId="0" xfId="0" applyFont="1" applyBorder="1" applyAlignment="1">
      <alignment horizontal="right"/>
    </xf>
    <xf numFmtId="0" fontId="5" fillId="0" borderId="0" xfId="0" applyFont="1" applyAlignment="1">
      <alignment horizontal="right"/>
    </xf>
    <xf numFmtId="0" fontId="5" fillId="0" borderId="5" xfId="0" applyFont="1" applyBorder="1"/>
    <xf numFmtId="0" fontId="5" fillId="0" borderId="8" xfId="0" applyFont="1" applyBorder="1"/>
    <xf numFmtId="0" fontId="5" fillId="0" borderId="2" xfId="0" applyFont="1" applyBorder="1" applyAlignment="1">
      <alignment wrapText="1"/>
    </xf>
    <xf numFmtId="0" fontId="5" fillId="0" borderId="11" xfId="0" applyFont="1" applyBorder="1"/>
    <xf numFmtId="0" fontId="5" fillId="0" borderId="3" xfId="0" applyFont="1" applyBorder="1" applyAlignment="1">
      <alignment horizontal="right"/>
    </xf>
    <xf numFmtId="0" fontId="3" fillId="5" borderId="5" xfId="0" applyFont="1" applyFill="1" applyBorder="1" applyAlignment="1">
      <alignment horizontal="left" vertical="center" wrapText="1" indent="2"/>
    </xf>
    <xf numFmtId="0" fontId="5" fillId="9" borderId="3" xfId="0" applyFont="1" applyFill="1" applyBorder="1"/>
    <xf numFmtId="0" fontId="5" fillId="9" borderId="10" xfId="0" applyFont="1" applyFill="1" applyBorder="1"/>
    <xf numFmtId="0" fontId="5" fillId="9" borderId="13" xfId="0" applyFont="1" applyFill="1" applyBorder="1"/>
    <xf numFmtId="0" fontId="5" fillId="9" borderId="14" xfId="0" applyFont="1" applyFill="1" applyBorder="1"/>
    <xf numFmtId="0" fontId="5" fillId="0" borderId="16" xfId="0" applyFont="1" applyBorder="1" applyAlignment="1"/>
    <xf numFmtId="0" fontId="7" fillId="8" borderId="15" xfId="0" applyFont="1" applyFill="1" applyBorder="1" applyAlignment="1"/>
    <xf numFmtId="0" fontId="9" fillId="0" borderId="0" xfId="0" applyFont="1" applyAlignment="1">
      <alignment wrapText="1"/>
    </xf>
    <xf numFmtId="0" fontId="3" fillId="3" borderId="5" xfId="0" applyFont="1" applyFill="1" applyBorder="1" applyAlignment="1">
      <alignment horizontal="left" wrapText="1" indent="2"/>
    </xf>
    <xf numFmtId="0" fontId="4" fillId="8" borderId="6" xfId="0" applyFont="1" applyFill="1" applyBorder="1" applyAlignment="1">
      <alignment wrapText="1"/>
    </xf>
    <xf numFmtId="0" fontId="3" fillId="0" borderId="3" xfId="0" applyFont="1" applyBorder="1"/>
    <xf numFmtId="0" fontId="3" fillId="6" borderId="5" xfId="0" applyFont="1" applyFill="1" applyBorder="1" applyAlignment="1">
      <alignment wrapText="1"/>
    </xf>
    <xf numFmtId="0" fontId="3" fillId="7" borderId="3" xfId="0" applyFont="1" applyFill="1" applyBorder="1"/>
    <xf numFmtId="0" fontId="3" fillId="4" borderId="5" xfId="0" applyFont="1" applyFill="1" applyBorder="1" applyAlignment="1">
      <alignment wrapText="1"/>
    </xf>
    <xf numFmtId="0" fontId="3" fillId="3" borderId="0" xfId="0" applyFont="1" applyFill="1" applyBorder="1" applyAlignment="1">
      <alignment horizontal="left" wrapText="1" indent="2"/>
    </xf>
    <xf numFmtId="0" fontId="3" fillId="0" borderId="5" xfId="0" applyFont="1" applyFill="1" applyBorder="1" applyAlignment="1">
      <alignment horizontal="left" wrapText="1" indent="2"/>
    </xf>
    <xf numFmtId="0" fontId="4" fillId="3" borderId="5" xfId="0" applyFont="1" applyFill="1" applyBorder="1" applyAlignment="1">
      <alignment horizontal="left" wrapText="1"/>
    </xf>
    <xf numFmtId="0" fontId="3" fillId="0" borderId="0" xfId="0" applyFont="1"/>
    <xf numFmtId="0" fontId="3" fillId="7" borderId="5" xfId="0" applyFont="1" applyFill="1" applyBorder="1" applyAlignment="1">
      <alignment wrapText="1"/>
    </xf>
    <xf numFmtId="0" fontId="3" fillId="3" borderId="5" xfId="0" applyFont="1" applyFill="1" applyBorder="1" applyAlignment="1">
      <alignment vertical="center" wrapText="1"/>
    </xf>
    <xf numFmtId="0" fontId="3" fillId="3" borderId="5" xfId="0" applyFont="1" applyFill="1" applyBorder="1" applyAlignment="1">
      <alignment wrapText="1"/>
    </xf>
    <xf numFmtId="0" fontId="3" fillId="0" borderId="0" xfId="0" applyFont="1" applyAlignment="1">
      <alignment wrapText="1"/>
    </xf>
    <xf numFmtId="0" fontId="3" fillId="0" borderId="3" xfId="0" applyFont="1" applyFill="1" applyBorder="1"/>
    <xf numFmtId="0" fontId="3" fillId="3" borderId="3" xfId="0" applyFont="1" applyFill="1" applyBorder="1" applyAlignment="1">
      <alignment horizontal="left" wrapText="1" indent="2"/>
    </xf>
    <xf numFmtId="0" fontId="5" fillId="0" borderId="17" xfId="0" applyFont="1" applyFill="1" applyBorder="1" applyAlignment="1">
      <alignment horizontal="right"/>
    </xf>
    <xf numFmtId="0" fontId="0" fillId="0" borderId="17" xfId="0" applyBorder="1" applyAlignment="1"/>
    <xf numFmtId="0" fontId="0" fillId="0" borderId="12" xfId="0" applyBorder="1"/>
    <xf numFmtId="0" fontId="4" fillId="0" borderId="6" xfId="0" applyFont="1" applyFill="1" applyBorder="1" applyAlignment="1">
      <alignment wrapText="1"/>
    </xf>
    <xf numFmtId="0" fontId="4" fillId="0" borderId="3" xfId="0" applyFont="1" applyFill="1" applyBorder="1" applyAlignment="1">
      <alignment wrapText="1"/>
    </xf>
    <xf numFmtId="0" fontId="3" fillId="0" borderId="6" xfId="0" applyFont="1" applyFill="1" applyBorder="1" applyAlignment="1">
      <alignment horizontal="left" wrapText="1" indent="2"/>
    </xf>
    <xf numFmtId="0" fontId="4" fillId="0" borderId="6" xfId="0" applyFont="1" applyFill="1" applyBorder="1" applyAlignment="1">
      <alignment horizontal="right" wrapText="1"/>
    </xf>
    <xf numFmtId="0" fontId="0" fillId="10" borderId="3" xfId="0" applyFill="1" applyBorder="1"/>
    <xf numFmtId="0" fontId="0" fillId="8" borderId="12" xfId="0" applyFill="1" applyBorder="1"/>
    <xf numFmtId="0" fontId="4" fillId="8" borderId="18" xfId="0" applyFont="1" applyFill="1" applyBorder="1" applyAlignment="1">
      <alignment wrapText="1"/>
    </xf>
    <xf numFmtId="0" fontId="0" fillId="2" borderId="19" xfId="0" applyFill="1" applyBorder="1"/>
    <xf numFmtId="0" fontId="4" fillId="8" borderId="8" xfId="0" applyFont="1" applyFill="1" applyBorder="1" applyAlignment="1">
      <alignment wrapText="1"/>
    </xf>
    <xf numFmtId="0" fontId="3" fillId="8" borderId="9" xfId="0" applyFont="1" applyFill="1" applyBorder="1"/>
    <xf numFmtId="0" fontId="2" fillId="0" borderId="0" xfId="0" applyFont="1" applyAlignment="1">
      <alignment horizontal="center" wrapText="1"/>
    </xf>
    <xf numFmtId="0" fontId="1" fillId="2" borderId="1" xfId="0" applyFont="1" applyFill="1" applyBorder="1" applyAlignment="1">
      <alignment horizontal="center" vertical="center" wrapText="1"/>
    </xf>
    <xf numFmtId="0" fontId="2" fillId="8" borderId="6" xfId="0" applyFont="1" applyFill="1" applyBorder="1" applyAlignment="1">
      <alignment horizontal="center" wrapText="1"/>
    </xf>
    <xf numFmtId="0" fontId="2" fillId="3" borderId="2" xfId="0" applyFont="1" applyFill="1" applyBorder="1" applyAlignment="1">
      <alignment horizontal="center" wrapText="1"/>
    </xf>
    <xf numFmtId="0" fontId="2" fillId="8" borderId="2" xfId="0" applyFont="1" applyFill="1" applyBorder="1" applyAlignment="1">
      <alignment horizontal="center" wrapText="1"/>
    </xf>
    <xf numFmtId="0" fontId="2" fillId="3" borderId="3" xfId="0" applyFont="1" applyFill="1" applyBorder="1" applyAlignment="1">
      <alignment horizontal="center" vertical="center" wrapText="1"/>
    </xf>
    <xf numFmtId="0" fontId="4" fillId="3" borderId="3" xfId="0" applyFont="1" applyFill="1" applyBorder="1" applyAlignment="1">
      <alignment horizontal="center" wrapText="1"/>
    </xf>
    <xf numFmtId="0" fontId="4" fillId="3" borderId="3" xfId="0" applyFont="1" applyFill="1" applyBorder="1" applyAlignment="1">
      <alignment horizontal="center" vertical="center" wrapText="1"/>
    </xf>
    <xf numFmtId="0" fontId="4" fillId="6" borderId="3" xfId="0" applyFont="1" applyFill="1" applyBorder="1" applyAlignment="1">
      <alignment horizontal="center" wrapText="1"/>
    </xf>
    <xf numFmtId="0" fontId="4" fillId="8" borderId="5" xfId="0" applyFont="1" applyFill="1" applyBorder="1" applyAlignment="1">
      <alignment horizontal="center" wrapText="1"/>
    </xf>
    <xf numFmtId="0" fontId="4" fillId="4" borderId="3" xfId="0" applyFont="1" applyFill="1" applyBorder="1" applyAlignment="1">
      <alignment horizontal="center" wrapText="1"/>
    </xf>
    <xf numFmtId="0" fontId="4" fillId="0" borderId="3" xfId="0" applyFont="1" applyFill="1" applyBorder="1" applyAlignment="1">
      <alignment horizontal="center" wrapText="1"/>
    </xf>
    <xf numFmtId="0" fontId="4" fillId="5" borderId="3" xfId="0" applyFont="1" applyFill="1" applyBorder="1" applyAlignment="1">
      <alignment horizontal="center" vertical="center" wrapText="1"/>
    </xf>
    <xf numFmtId="0" fontId="4" fillId="5" borderId="3" xfId="0" applyFont="1" applyFill="1" applyBorder="1" applyAlignment="1">
      <alignment horizontal="center" wrapText="1"/>
    </xf>
    <xf numFmtId="0" fontId="4" fillId="8" borderId="0" xfId="0" applyFont="1" applyFill="1" applyAlignment="1">
      <alignment horizontal="center"/>
    </xf>
    <xf numFmtId="0" fontId="4" fillId="7" borderId="3" xfId="0" applyFont="1" applyFill="1" applyBorder="1" applyAlignment="1">
      <alignment horizontal="center" wrapText="1"/>
    </xf>
    <xf numFmtId="0" fontId="4" fillId="0" borderId="0" xfId="0" applyFont="1" applyAlignment="1">
      <alignment horizontal="center" wrapText="1"/>
    </xf>
    <xf numFmtId="0" fontId="2" fillId="3" borderId="20" xfId="0" applyFont="1" applyFill="1" applyBorder="1" applyAlignment="1">
      <alignment horizontal="center" wrapText="1"/>
    </xf>
    <xf numFmtId="0" fontId="4" fillId="0" borderId="16" xfId="0" applyFont="1" applyFill="1" applyBorder="1" applyAlignment="1">
      <alignment horizontal="right" wrapText="1"/>
    </xf>
    <xf numFmtId="0" fontId="0" fillId="10" borderId="7" xfId="0" applyFill="1" applyBorder="1"/>
    <xf numFmtId="0" fontId="2" fillId="8" borderId="1" xfId="0" applyFont="1" applyFill="1" applyBorder="1" applyAlignment="1">
      <alignment horizontal="center" wrapText="1"/>
    </xf>
    <xf numFmtId="0" fontId="4" fillId="8" borderId="4" xfId="0" applyFont="1" applyFill="1" applyBorder="1" applyAlignment="1">
      <alignment wrapText="1"/>
    </xf>
    <xf numFmtId="0" fontId="0" fillId="8" borderId="21" xfId="0" applyFill="1" applyBorder="1"/>
    <xf numFmtId="0" fontId="2" fillId="8" borderId="22" xfId="0" applyFont="1" applyFill="1" applyBorder="1" applyAlignment="1">
      <alignment horizontal="center" wrapText="1"/>
    </xf>
    <xf numFmtId="0" fontId="4" fillId="8" borderId="23" xfId="0" applyFont="1" applyFill="1" applyBorder="1" applyAlignment="1">
      <alignment wrapText="1"/>
    </xf>
    <xf numFmtId="0" fontId="0" fillId="8" borderId="24" xfId="0" applyFill="1" applyBorder="1"/>
    <xf numFmtId="0" fontId="4" fillId="3" borderId="5" xfId="0" applyFont="1" applyFill="1" applyBorder="1" applyAlignment="1">
      <alignment horizontal="center" wrapText="1"/>
    </xf>
    <xf numFmtId="0" fontId="3" fillId="0" borderId="9" xfId="0" applyFont="1" applyBorder="1"/>
    <xf numFmtId="0" fontId="0" fillId="0" borderId="0" xfId="0" applyAlignment="1">
      <alignment wrapText="1"/>
    </xf>
    <xf numFmtId="0" fontId="4" fillId="3" borderId="5" xfId="0" applyFont="1" applyFill="1" applyBorder="1" applyAlignment="1">
      <alignment vertical="center" wrapText="1"/>
    </xf>
    <xf numFmtId="0" fontId="0" fillId="0" borderId="9" xfId="0" applyBorder="1" applyAlignment="1"/>
    <xf numFmtId="0" fontId="3" fillId="4" borderId="5" xfId="0" applyFont="1" applyFill="1" applyBorder="1" applyAlignment="1">
      <alignment wrapText="1"/>
    </xf>
    <xf numFmtId="0" fontId="3" fillId="4" borderId="5" xfId="0" applyFont="1" applyFill="1" applyBorder="1" applyAlignment="1">
      <alignment horizontal="right" wrapText="1"/>
    </xf>
    <xf numFmtId="0" fontId="3" fillId="0" borderId="8" xfId="0" applyFont="1" applyBorder="1" applyAlignment="1"/>
    <xf numFmtId="0" fontId="3" fillId="0" borderId="9" xfId="0" applyFont="1" applyBorder="1" applyAlignment="1"/>
    <xf numFmtId="0" fontId="4" fillId="8" borderId="8" xfId="0" applyFont="1" applyFill="1" applyBorder="1" applyAlignment="1"/>
    <xf numFmtId="0" fontId="0" fillId="8" borderId="9" xfId="0" applyFill="1" applyBorder="1" applyAlignment="1"/>
    <xf numFmtId="0" fontId="0" fillId="0" borderId="8" xfId="0" applyBorder="1" applyAlignment="1"/>
    <xf numFmtId="0" fontId="4" fillId="5" borderId="5" xfId="0" applyFont="1" applyFill="1" applyBorder="1" applyAlignment="1">
      <alignment vertical="center" wrapText="1"/>
    </xf>
    <xf numFmtId="0" fontId="4" fillId="0" borderId="5" xfId="0" applyFont="1" applyFill="1" applyBorder="1" applyAlignment="1">
      <alignment wrapText="1"/>
    </xf>
    <xf numFmtId="0" fontId="2" fillId="3" borderId="5" xfId="0" applyFont="1" applyFill="1" applyBorder="1" applyAlignment="1">
      <alignment vertical="center" wrapText="1"/>
    </xf>
    <xf numFmtId="0" fontId="3" fillId="7" borderId="5" xfId="0" applyFont="1" applyFill="1" applyBorder="1" applyAlignment="1">
      <alignment horizontal="right" wrapText="1"/>
    </xf>
    <xf numFmtId="0" fontId="4" fillId="8" borderId="8" xfId="0" applyFont="1" applyFill="1" applyBorder="1" applyAlignment="1">
      <alignment wrapText="1"/>
    </xf>
    <xf numFmtId="0" fontId="3" fillId="7" borderId="8" xfId="0" applyFont="1" applyFill="1" applyBorder="1" applyAlignment="1"/>
    <xf numFmtId="0" fontId="6" fillId="0" borderId="16" xfId="0" applyFont="1" applyBorder="1" applyAlignment="1">
      <alignment vertical="center" wrapText="1"/>
    </xf>
    <xf numFmtId="0" fontId="6" fillId="0" borderId="0" xfId="0" applyFont="1" applyAlignment="1">
      <alignment vertical="center" wrapText="1"/>
    </xf>
    <xf numFmtId="0" fontId="0" fillId="0" borderId="0" xfId="0" applyAlignment="1">
      <alignment wrapText="1"/>
    </xf>
    <xf numFmtId="0" fontId="5" fillId="0" borderId="3" xfId="0" applyFont="1" applyBorder="1"/>
    <xf numFmtId="0" fontId="5" fillId="0" borderId="5" xfId="0" applyFont="1" applyBorder="1" applyAlignment="1">
      <alignment horizontal="right"/>
    </xf>
    <xf numFmtId="0" fontId="5" fillId="0" borderId="0" xfId="0" applyFont="1"/>
    <xf numFmtId="0" fontId="5" fillId="0" borderId="5" xfId="0" applyFont="1" applyBorder="1"/>
    <xf numFmtId="0" fontId="5" fillId="0" borderId="8" xfId="0" applyFont="1" applyBorder="1"/>
    <xf numFmtId="0" fontId="5" fillId="0" borderId="9" xfId="0" applyFont="1" applyBorder="1"/>
    <xf numFmtId="0" fontId="8" fillId="8" borderId="15" xfId="0" applyFont="1" applyFill="1" applyBorder="1" applyAlignment="1">
      <alignment horizontal="right"/>
    </xf>
    <xf numFmtId="0" fontId="5" fillId="0" borderId="8" xfId="0" applyFont="1" applyBorder="1" applyAlignment="1">
      <alignment horizontal="right"/>
    </xf>
    <xf numFmtId="0" fontId="5" fillId="0" borderId="3" xfId="0" applyFont="1" applyBorder="1" applyAlignment="1">
      <alignment horizontal="right"/>
    </xf>
    <xf numFmtId="0" fontId="5" fillId="0" borderId="13" xfId="0" applyFont="1" applyBorder="1" applyAlignment="1">
      <alignment horizontal="right"/>
    </xf>
    <xf numFmtId="0" fontId="0" fillId="0" borderId="17" xfId="0" applyBorder="1" applyAlignment="1"/>
    <xf numFmtId="0" fontId="18" fillId="0" borderId="3" xfId="0" applyFont="1" applyBorder="1"/>
    <xf numFmtId="0" fontId="5" fillId="0" borderId="1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17" sqref="A17"/>
    </sheetView>
  </sheetViews>
  <sheetFormatPr defaultRowHeight="15" x14ac:dyDescent="0.25"/>
  <cols>
    <col min="1" max="1" width="96.85546875" customWidth="1"/>
  </cols>
  <sheetData>
    <row r="1" spans="1:1" ht="60" x14ac:dyDescent="0.25">
      <c r="A1" s="87" t="s">
        <v>545</v>
      </c>
    </row>
    <row r="3" spans="1:1" ht="30" x14ac:dyDescent="0.25">
      <c r="A3" s="87" t="s">
        <v>546</v>
      </c>
    </row>
    <row r="5" spans="1:1" ht="30" x14ac:dyDescent="0.25">
      <c r="A5" s="87" t="s">
        <v>547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55"/>
  <sheetViews>
    <sheetView tabSelected="1" topLeftCell="A607" zoomScaleNormal="100" workbookViewId="0">
      <selection activeCell="B210" sqref="B210"/>
    </sheetView>
  </sheetViews>
  <sheetFormatPr defaultColWidth="8.85546875" defaultRowHeight="15" x14ac:dyDescent="0.25"/>
  <cols>
    <col min="1" max="1" width="5.28515625" style="59" customWidth="1"/>
    <col min="2" max="2" width="89.5703125" style="2" customWidth="1"/>
    <col min="3" max="3" width="10.140625" style="4" customWidth="1"/>
    <col min="4" max="16384" width="8.85546875" style="4"/>
  </cols>
  <sheetData>
    <row r="1" spans="1:3" x14ac:dyDescent="0.25">
      <c r="B1" s="29" t="s">
        <v>544</v>
      </c>
    </row>
    <row r="2" spans="1:3" ht="15.75" thickBot="1" x14ac:dyDescent="0.3">
      <c r="B2" s="29" t="s">
        <v>409</v>
      </c>
    </row>
    <row r="3" spans="1:3" x14ac:dyDescent="0.25">
      <c r="A3" s="60" t="s">
        <v>0</v>
      </c>
      <c r="B3" s="1" t="s">
        <v>10</v>
      </c>
      <c r="C3" s="56"/>
    </row>
    <row r="4" spans="1:3" x14ac:dyDescent="0.25">
      <c r="A4" s="61"/>
      <c r="B4" s="55" t="s">
        <v>514</v>
      </c>
      <c r="C4" s="54"/>
    </row>
    <row r="5" spans="1:3" x14ac:dyDescent="0.25">
      <c r="A5" s="62" t="s">
        <v>534</v>
      </c>
      <c r="B5" s="50" t="s">
        <v>515</v>
      </c>
      <c r="C5" s="3"/>
    </row>
    <row r="6" spans="1:3" x14ac:dyDescent="0.25">
      <c r="A6" s="62" t="s">
        <v>535</v>
      </c>
      <c r="B6" s="49" t="s">
        <v>516</v>
      </c>
      <c r="C6" s="3"/>
    </row>
    <row r="7" spans="1:3" x14ac:dyDescent="0.25">
      <c r="A7" s="62"/>
      <c r="B7" s="52" t="s">
        <v>531</v>
      </c>
      <c r="C7" s="53">
        <f>SUM(C5:C6)</f>
        <v>0</v>
      </c>
    </row>
    <row r="8" spans="1:3" x14ac:dyDescent="0.25">
      <c r="A8" s="62" t="s">
        <v>536</v>
      </c>
      <c r="B8" s="49" t="s">
        <v>517</v>
      </c>
      <c r="C8" s="3"/>
    </row>
    <row r="9" spans="1:3" x14ac:dyDescent="0.25">
      <c r="A9" s="62"/>
      <c r="B9" s="51" t="s">
        <v>519</v>
      </c>
      <c r="C9" s="3"/>
    </row>
    <row r="10" spans="1:3" x14ac:dyDescent="0.25">
      <c r="A10" s="62"/>
      <c r="B10" s="51" t="s">
        <v>518</v>
      </c>
      <c r="C10" s="3"/>
    </row>
    <row r="11" spans="1:3" x14ac:dyDescent="0.25">
      <c r="A11" s="62"/>
      <c r="B11" s="51" t="s">
        <v>527</v>
      </c>
      <c r="C11" s="3"/>
    </row>
    <row r="12" spans="1:3" x14ac:dyDescent="0.25">
      <c r="A12" s="62"/>
      <c r="B12" s="51" t="s">
        <v>520</v>
      </c>
      <c r="C12" s="3"/>
    </row>
    <row r="13" spans="1:3" x14ac:dyDescent="0.25">
      <c r="A13" s="62"/>
      <c r="B13" s="51" t="s">
        <v>523</v>
      </c>
      <c r="C13" s="3"/>
    </row>
    <row r="14" spans="1:3" x14ac:dyDescent="0.25">
      <c r="A14" s="62"/>
      <c r="B14" s="51" t="s">
        <v>521</v>
      </c>
      <c r="C14" s="3"/>
    </row>
    <row r="15" spans="1:3" x14ac:dyDescent="0.25">
      <c r="A15" s="62"/>
      <c r="B15" s="51" t="s">
        <v>522</v>
      </c>
      <c r="C15" s="3"/>
    </row>
    <row r="16" spans="1:3" x14ac:dyDescent="0.25">
      <c r="A16" s="62"/>
      <c r="B16" s="51" t="s">
        <v>524</v>
      </c>
      <c r="C16" s="3"/>
    </row>
    <row r="17" spans="1:3" x14ac:dyDescent="0.25">
      <c r="A17" s="62"/>
      <c r="B17" s="52" t="s">
        <v>528</v>
      </c>
      <c r="C17" s="53">
        <f>SUM(C9:C16)</f>
        <v>0</v>
      </c>
    </row>
    <row r="18" spans="1:3" x14ac:dyDescent="0.25">
      <c r="A18" s="62" t="s">
        <v>537</v>
      </c>
      <c r="B18" s="49" t="s">
        <v>525</v>
      </c>
      <c r="C18" s="3"/>
    </row>
    <row r="19" spans="1:3" x14ac:dyDescent="0.25">
      <c r="A19" s="62"/>
      <c r="B19" s="51" t="s">
        <v>519</v>
      </c>
      <c r="C19" s="3"/>
    </row>
    <row r="20" spans="1:3" x14ac:dyDescent="0.25">
      <c r="A20" s="62"/>
      <c r="B20" s="51" t="s">
        <v>518</v>
      </c>
      <c r="C20" s="3"/>
    </row>
    <row r="21" spans="1:3" x14ac:dyDescent="0.25">
      <c r="A21" s="62"/>
      <c r="B21" s="51" t="s">
        <v>527</v>
      </c>
      <c r="C21" s="3"/>
    </row>
    <row r="22" spans="1:3" x14ac:dyDescent="0.25">
      <c r="A22" s="62"/>
      <c r="B22" s="51" t="s">
        <v>520</v>
      </c>
      <c r="C22" s="3"/>
    </row>
    <row r="23" spans="1:3" x14ac:dyDescent="0.25">
      <c r="A23" s="62"/>
      <c r="B23" s="51" t="s">
        <v>523</v>
      </c>
      <c r="C23" s="3"/>
    </row>
    <row r="24" spans="1:3" x14ac:dyDescent="0.25">
      <c r="A24" s="62"/>
      <c r="B24" s="51" t="s">
        <v>521</v>
      </c>
      <c r="C24" s="3"/>
    </row>
    <row r="25" spans="1:3" x14ac:dyDescent="0.25">
      <c r="A25" s="62"/>
      <c r="B25" s="51" t="s">
        <v>522</v>
      </c>
      <c r="C25" s="3"/>
    </row>
    <row r="26" spans="1:3" x14ac:dyDescent="0.25">
      <c r="A26" s="62"/>
      <c r="B26" s="51" t="s">
        <v>524</v>
      </c>
      <c r="C26" s="3"/>
    </row>
    <row r="27" spans="1:3" x14ac:dyDescent="0.25">
      <c r="A27" s="62"/>
      <c r="B27" s="52" t="s">
        <v>530</v>
      </c>
      <c r="C27" s="53">
        <f>SUM(C19:C26)</f>
        <v>0</v>
      </c>
    </row>
    <row r="28" spans="1:3" x14ac:dyDescent="0.25">
      <c r="A28" s="62" t="s">
        <v>538</v>
      </c>
      <c r="B28" s="49" t="s">
        <v>526</v>
      </c>
      <c r="C28" s="3"/>
    </row>
    <row r="29" spans="1:3" x14ac:dyDescent="0.25">
      <c r="A29" s="62"/>
      <c r="B29" s="51" t="s">
        <v>519</v>
      </c>
      <c r="C29" s="3"/>
    </row>
    <row r="30" spans="1:3" x14ac:dyDescent="0.25">
      <c r="A30" s="62"/>
      <c r="B30" s="51" t="s">
        <v>518</v>
      </c>
      <c r="C30" s="3"/>
    </row>
    <row r="31" spans="1:3" x14ac:dyDescent="0.25">
      <c r="A31" s="62"/>
      <c r="B31" s="51" t="s">
        <v>527</v>
      </c>
      <c r="C31" s="3"/>
    </row>
    <row r="32" spans="1:3" x14ac:dyDescent="0.25">
      <c r="A32" s="62"/>
      <c r="B32" s="51" t="s">
        <v>520</v>
      </c>
      <c r="C32" s="3"/>
    </row>
    <row r="33" spans="1:3" x14ac:dyDescent="0.25">
      <c r="A33" s="62"/>
      <c r="B33" s="51" t="s">
        <v>523</v>
      </c>
      <c r="C33" s="3"/>
    </row>
    <row r="34" spans="1:3" x14ac:dyDescent="0.25">
      <c r="A34" s="62"/>
      <c r="B34" s="51" t="s">
        <v>521</v>
      </c>
      <c r="C34" s="3"/>
    </row>
    <row r="35" spans="1:3" x14ac:dyDescent="0.25">
      <c r="A35" s="62"/>
      <c r="B35" s="51" t="s">
        <v>522</v>
      </c>
      <c r="C35" s="3"/>
    </row>
    <row r="36" spans="1:3" x14ac:dyDescent="0.25">
      <c r="A36" s="62"/>
      <c r="B36" s="51" t="s">
        <v>524</v>
      </c>
      <c r="C36" s="3"/>
    </row>
    <row r="37" spans="1:3" ht="15.75" thickBot="1" x14ac:dyDescent="0.3">
      <c r="A37" s="76"/>
      <c r="B37" s="77" t="s">
        <v>529</v>
      </c>
      <c r="C37" s="78">
        <f>SUM(C29:C36)</f>
        <v>0</v>
      </c>
    </row>
    <row r="38" spans="1:3" x14ac:dyDescent="0.25">
      <c r="A38" s="79"/>
      <c r="B38" s="80"/>
      <c r="C38" s="81"/>
    </row>
    <row r="39" spans="1:3" ht="15.75" thickBot="1" x14ac:dyDescent="0.3">
      <c r="A39" s="82"/>
      <c r="B39" s="83"/>
      <c r="C39" s="84"/>
    </row>
    <row r="40" spans="1:3" x14ac:dyDescent="0.25">
      <c r="A40" s="62"/>
      <c r="B40" s="6" t="s">
        <v>539</v>
      </c>
      <c r="C40" s="48"/>
    </row>
    <row r="41" spans="1:3" x14ac:dyDescent="0.25">
      <c r="A41" s="63"/>
      <c r="B41" s="31" t="s">
        <v>122</v>
      </c>
      <c r="C41" s="54"/>
    </row>
    <row r="42" spans="1:3" x14ac:dyDescent="0.25">
      <c r="A42" s="64">
        <v>1</v>
      </c>
      <c r="B42" s="99" t="s">
        <v>11</v>
      </c>
      <c r="C42" s="89"/>
    </row>
    <row r="43" spans="1:3" x14ac:dyDescent="0.25">
      <c r="A43" s="65"/>
      <c r="B43" s="30" t="s">
        <v>107</v>
      </c>
      <c r="C43" s="32"/>
    </row>
    <row r="44" spans="1:3" x14ac:dyDescent="0.25">
      <c r="A44" s="65"/>
      <c r="B44" s="30" t="s">
        <v>108</v>
      </c>
      <c r="C44" s="32"/>
    </row>
    <row r="45" spans="1:3" x14ac:dyDescent="0.25">
      <c r="A45" s="65"/>
      <c r="B45" s="30" t="s">
        <v>109</v>
      </c>
      <c r="C45" s="32"/>
    </row>
    <row r="46" spans="1:3" x14ac:dyDescent="0.25">
      <c r="A46" s="65"/>
      <c r="B46" s="30" t="s">
        <v>499</v>
      </c>
      <c r="C46" s="32"/>
    </row>
    <row r="47" spans="1:3" x14ac:dyDescent="0.25">
      <c r="A47" s="65"/>
      <c r="B47" s="30" t="s">
        <v>110</v>
      </c>
      <c r="C47" s="32"/>
    </row>
    <row r="48" spans="1:3" x14ac:dyDescent="0.25">
      <c r="A48" s="91"/>
      <c r="B48" s="92"/>
      <c r="C48" s="93"/>
    </row>
    <row r="49" spans="1:3" x14ac:dyDescent="0.25">
      <c r="A49" s="66">
        <v>2</v>
      </c>
      <c r="B49" s="88" t="s">
        <v>12</v>
      </c>
      <c r="C49" s="89"/>
    </row>
    <row r="50" spans="1:3" x14ac:dyDescent="0.25">
      <c r="A50" s="65"/>
      <c r="B50" s="30" t="s">
        <v>111</v>
      </c>
      <c r="C50" s="32"/>
    </row>
    <row r="51" spans="1:3" x14ac:dyDescent="0.25">
      <c r="A51" s="65"/>
      <c r="B51" s="30" t="s">
        <v>500</v>
      </c>
      <c r="C51" s="32"/>
    </row>
    <row r="52" spans="1:3" x14ac:dyDescent="0.25">
      <c r="A52" s="65"/>
      <c r="B52" s="30" t="s">
        <v>112</v>
      </c>
      <c r="C52" s="32"/>
    </row>
    <row r="53" spans="1:3" x14ac:dyDescent="0.25">
      <c r="A53" s="65"/>
      <c r="B53" s="30" t="s">
        <v>113</v>
      </c>
      <c r="C53" s="32"/>
    </row>
    <row r="54" spans="1:3" x14ac:dyDescent="0.25">
      <c r="A54" s="65"/>
      <c r="B54" s="30" t="s">
        <v>114</v>
      </c>
      <c r="C54" s="32"/>
    </row>
    <row r="55" spans="1:3" x14ac:dyDescent="0.25">
      <c r="A55" s="91"/>
      <c r="B55" s="92"/>
      <c r="C55" s="93"/>
    </row>
    <row r="56" spans="1:3" x14ac:dyDescent="0.25">
      <c r="A56" s="66">
        <v>3</v>
      </c>
      <c r="B56" s="88" t="s">
        <v>13</v>
      </c>
      <c r="C56" s="89"/>
    </row>
    <row r="57" spans="1:3" x14ac:dyDescent="0.25">
      <c r="A57" s="65"/>
      <c r="B57" s="30" t="s">
        <v>107</v>
      </c>
      <c r="C57" s="32"/>
    </row>
    <row r="58" spans="1:3" x14ac:dyDescent="0.25">
      <c r="A58" s="65"/>
      <c r="B58" s="30" t="s">
        <v>108</v>
      </c>
      <c r="C58" s="32"/>
    </row>
    <row r="59" spans="1:3" x14ac:dyDescent="0.25">
      <c r="A59" s="65"/>
      <c r="B59" s="30" t="s">
        <v>115</v>
      </c>
      <c r="C59" s="32"/>
    </row>
    <row r="60" spans="1:3" x14ac:dyDescent="0.25">
      <c r="A60" s="65"/>
      <c r="B60" s="30" t="s">
        <v>501</v>
      </c>
      <c r="C60" s="32"/>
    </row>
    <row r="61" spans="1:3" x14ac:dyDescent="0.25">
      <c r="A61" s="91"/>
      <c r="B61" s="92"/>
      <c r="C61" s="93"/>
    </row>
    <row r="62" spans="1:3" x14ac:dyDescent="0.25">
      <c r="A62" s="66">
        <v>4</v>
      </c>
      <c r="B62" s="88" t="s">
        <v>14</v>
      </c>
      <c r="C62" s="89"/>
    </row>
    <row r="63" spans="1:3" ht="30" x14ac:dyDescent="0.25">
      <c r="A63" s="65"/>
      <c r="B63" s="30" t="s">
        <v>117</v>
      </c>
      <c r="C63" s="32"/>
    </row>
    <row r="64" spans="1:3" x14ac:dyDescent="0.25">
      <c r="A64" s="65"/>
      <c r="B64" s="30" t="s">
        <v>116</v>
      </c>
      <c r="C64" s="32"/>
    </row>
    <row r="65" spans="1:3" x14ac:dyDescent="0.25">
      <c r="A65" s="65"/>
      <c r="B65" s="30" t="s">
        <v>118</v>
      </c>
      <c r="C65" s="32"/>
    </row>
    <row r="66" spans="1:3" x14ac:dyDescent="0.25">
      <c r="A66" s="91"/>
      <c r="B66" s="92"/>
      <c r="C66" s="93"/>
    </row>
    <row r="67" spans="1:3" x14ac:dyDescent="0.25">
      <c r="A67" s="66">
        <v>5</v>
      </c>
      <c r="B67" s="88" t="s">
        <v>15</v>
      </c>
      <c r="C67" s="89"/>
    </row>
    <row r="68" spans="1:3" x14ac:dyDescent="0.25">
      <c r="A68" s="65"/>
      <c r="B68" s="30" t="s">
        <v>119</v>
      </c>
      <c r="C68" s="32"/>
    </row>
    <row r="69" spans="1:3" x14ac:dyDescent="0.25">
      <c r="A69" s="65"/>
      <c r="B69" s="30" t="s">
        <v>120</v>
      </c>
      <c r="C69" s="32"/>
    </row>
    <row r="70" spans="1:3" x14ac:dyDescent="0.25">
      <c r="A70" s="67"/>
      <c r="B70" s="33"/>
      <c r="C70" s="34"/>
    </row>
    <row r="71" spans="1:3" x14ac:dyDescent="0.25">
      <c r="A71" s="68"/>
      <c r="B71" s="57" t="s">
        <v>121</v>
      </c>
      <c r="C71" s="58"/>
    </row>
    <row r="72" spans="1:3" x14ac:dyDescent="0.25">
      <c r="A72" s="66">
        <v>6</v>
      </c>
      <c r="B72" s="88" t="s">
        <v>16</v>
      </c>
      <c r="C72" s="89"/>
    </row>
    <row r="73" spans="1:3" x14ac:dyDescent="0.25">
      <c r="A73" s="65"/>
      <c r="B73" s="30" t="s">
        <v>123</v>
      </c>
      <c r="C73" s="32"/>
    </row>
    <row r="74" spans="1:3" x14ac:dyDescent="0.25">
      <c r="A74" s="65"/>
      <c r="B74" s="30" t="s">
        <v>125</v>
      </c>
      <c r="C74" s="32"/>
    </row>
    <row r="75" spans="1:3" x14ac:dyDescent="0.25">
      <c r="A75" s="65"/>
      <c r="B75" s="30" t="s">
        <v>124</v>
      </c>
      <c r="C75" s="32"/>
    </row>
    <row r="76" spans="1:3" x14ac:dyDescent="0.25">
      <c r="A76" s="65"/>
      <c r="B76" s="30" t="s">
        <v>126</v>
      </c>
      <c r="C76" s="32"/>
    </row>
    <row r="77" spans="1:3" x14ac:dyDescent="0.25">
      <c r="A77" s="69"/>
      <c r="B77" s="35"/>
      <c r="C77" s="34"/>
    </row>
    <row r="78" spans="1:3" x14ac:dyDescent="0.25">
      <c r="A78" s="66">
        <v>7</v>
      </c>
      <c r="B78" s="88" t="s">
        <v>17</v>
      </c>
      <c r="C78" s="89"/>
    </row>
    <row r="79" spans="1:3" x14ac:dyDescent="0.25">
      <c r="A79" s="66"/>
      <c r="B79" s="30" t="s">
        <v>127</v>
      </c>
      <c r="C79" s="32"/>
    </row>
    <row r="80" spans="1:3" x14ac:dyDescent="0.25">
      <c r="A80" s="65"/>
      <c r="B80" s="30" t="s">
        <v>129</v>
      </c>
      <c r="C80" s="32"/>
    </row>
    <row r="81" spans="1:3" x14ac:dyDescent="0.25">
      <c r="A81" s="65"/>
      <c r="B81" s="30" t="s">
        <v>128</v>
      </c>
      <c r="C81" s="32"/>
    </row>
    <row r="82" spans="1:3" x14ac:dyDescent="0.25">
      <c r="A82" s="91"/>
      <c r="B82" s="92"/>
      <c r="C82" s="93"/>
    </row>
    <row r="83" spans="1:3" x14ac:dyDescent="0.25">
      <c r="A83" s="66">
        <v>8</v>
      </c>
      <c r="B83" s="88" t="s">
        <v>18</v>
      </c>
      <c r="C83" s="89"/>
    </row>
    <row r="84" spans="1:3" x14ac:dyDescent="0.25">
      <c r="A84" s="65"/>
      <c r="B84" s="30" t="s">
        <v>131</v>
      </c>
      <c r="C84" s="32"/>
    </row>
    <row r="85" spans="1:3" x14ac:dyDescent="0.25">
      <c r="A85" s="65"/>
      <c r="B85" s="30" t="s">
        <v>132</v>
      </c>
      <c r="C85" s="32"/>
    </row>
    <row r="86" spans="1:3" x14ac:dyDescent="0.25">
      <c r="A86" s="65"/>
      <c r="B86" s="30" t="s">
        <v>130</v>
      </c>
      <c r="C86" s="32"/>
    </row>
    <row r="87" spans="1:3" x14ac:dyDescent="0.25">
      <c r="A87" s="91"/>
      <c r="B87" s="92"/>
      <c r="C87" s="93"/>
    </row>
    <row r="88" spans="1:3" x14ac:dyDescent="0.25">
      <c r="A88" s="66">
        <v>9</v>
      </c>
      <c r="B88" s="88" t="s">
        <v>19</v>
      </c>
      <c r="C88" s="89"/>
    </row>
    <row r="89" spans="1:3" x14ac:dyDescent="0.25">
      <c r="A89" s="66"/>
      <c r="B89" s="30" t="s">
        <v>475</v>
      </c>
      <c r="C89" s="32"/>
    </row>
    <row r="90" spans="1:3" x14ac:dyDescent="0.25">
      <c r="A90" s="65"/>
      <c r="B90" s="30" t="s">
        <v>476</v>
      </c>
      <c r="C90" s="32"/>
    </row>
    <row r="91" spans="1:3" x14ac:dyDescent="0.25">
      <c r="A91" s="65"/>
      <c r="B91" s="30" t="s">
        <v>133</v>
      </c>
      <c r="C91" s="32"/>
    </row>
    <row r="92" spans="1:3" x14ac:dyDescent="0.25">
      <c r="A92" s="91"/>
      <c r="B92" s="92"/>
      <c r="C92" s="93"/>
    </row>
    <row r="93" spans="1:3" x14ac:dyDescent="0.25">
      <c r="A93" s="66">
        <v>10</v>
      </c>
      <c r="B93" s="88" t="s">
        <v>20</v>
      </c>
      <c r="C93" s="89"/>
    </row>
    <row r="94" spans="1:3" x14ac:dyDescent="0.25">
      <c r="A94" s="65"/>
      <c r="B94" s="30" t="s">
        <v>135</v>
      </c>
      <c r="C94" s="32"/>
    </row>
    <row r="95" spans="1:3" x14ac:dyDescent="0.25">
      <c r="A95" s="65"/>
      <c r="B95" s="30" t="s">
        <v>134</v>
      </c>
      <c r="C95" s="32"/>
    </row>
    <row r="96" spans="1:3" x14ac:dyDescent="0.25">
      <c r="A96" s="65"/>
      <c r="B96" s="30" t="s">
        <v>136</v>
      </c>
      <c r="C96" s="32"/>
    </row>
    <row r="97" spans="1:3" x14ac:dyDescent="0.25">
      <c r="A97" s="65"/>
      <c r="B97" s="30" t="s">
        <v>137</v>
      </c>
      <c r="C97" s="32"/>
    </row>
    <row r="98" spans="1:3" x14ac:dyDescent="0.25">
      <c r="A98" s="65"/>
      <c r="B98" s="30" t="s">
        <v>138</v>
      </c>
      <c r="C98" s="32"/>
    </row>
    <row r="99" spans="1:3" x14ac:dyDescent="0.25">
      <c r="A99" s="65"/>
      <c r="B99" s="30" t="s">
        <v>139</v>
      </c>
      <c r="C99" s="32"/>
    </row>
    <row r="100" spans="1:3" x14ac:dyDescent="0.25">
      <c r="A100" s="91"/>
      <c r="B100" s="92"/>
      <c r="C100" s="93"/>
    </row>
    <row r="101" spans="1:3" x14ac:dyDescent="0.25">
      <c r="A101" s="66">
        <v>11</v>
      </c>
      <c r="B101" s="88" t="s">
        <v>21</v>
      </c>
      <c r="C101" s="89"/>
    </row>
    <row r="102" spans="1:3" x14ac:dyDescent="0.25">
      <c r="A102" s="66"/>
      <c r="B102" s="30" t="s">
        <v>140</v>
      </c>
      <c r="C102" s="32"/>
    </row>
    <row r="103" spans="1:3" x14ac:dyDescent="0.25">
      <c r="A103" s="65"/>
      <c r="B103" s="30" t="s">
        <v>141</v>
      </c>
      <c r="C103" s="32"/>
    </row>
    <row r="104" spans="1:3" x14ac:dyDescent="0.25">
      <c r="A104" s="91"/>
      <c r="B104" s="92"/>
      <c r="C104" s="93"/>
    </row>
    <row r="105" spans="1:3" x14ac:dyDescent="0.25">
      <c r="A105" s="66">
        <v>12</v>
      </c>
      <c r="B105" s="88" t="s">
        <v>22</v>
      </c>
      <c r="C105" s="89"/>
    </row>
    <row r="106" spans="1:3" x14ac:dyDescent="0.25">
      <c r="A106" s="66"/>
      <c r="B106" s="30" t="s">
        <v>142</v>
      </c>
      <c r="C106" s="32"/>
    </row>
    <row r="107" spans="1:3" x14ac:dyDescent="0.25">
      <c r="A107" s="65"/>
      <c r="B107" s="30" t="s">
        <v>143</v>
      </c>
      <c r="C107" s="32"/>
    </row>
    <row r="108" spans="1:3" x14ac:dyDescent="0.25">
      <c r="A108" s="65"/>
      <c r="B108" s="30" t="s">
        <v>144</v>
      </c>
      <c r="C108" s="32"/>
    </row>
    <row r="109" spans="1:3" x14ac:dyDescent="0.25">
      <c r="A109" s="91"/>
      <c r="B109" s="92"/>
      <c r="C109" s="93"/>
    </row>
    <row r="110" spans="1:3" x14ac:dyDescent="0.25">
      <c r="A110" s="66">
        <v>13</v>
      </c>
      <c r="B110" s="88" t="s">
        <v>23</v>
      </c>
      <c r="C110" s="89"/>
    </row>
    <row r="111" spans="1:3" x14ac:dyDescent="0.25">
      <c r="A111" s="66"/>
      <c r="B111" s="30" t="s">
        <v>145</v>
      </c>
      <c r="C111" s="32"/>
    </row>
    <row r="112" spans="1:3" x14ac:dyDescent="0.25">
      <c r="A112" s="65"/>
      <c r="B112" s="30" t="s">
        <v>146</v>
      </c>
      <c r="C112" s="32"/>
    </row>
    <row r="113" spans="1:3" x14ac:dyDescent="0.25">
      <c r="A113" s="91"/>
      <c r="B113" s="92"/>
      <c r="C113" s="93"/>
    </row>
    <row r="114" spans="1:3" x14ac:dyDescent="0.25">
      <c r="A114" s="66">
        <v>14</v>
      </c>
      <c r="B114" s="88" t="s">
        <v>24</v>
      </c>
      <c r="C114" s="89"/>
    </row>
    <row r="115" spans="1:3" x14ac:dyDescent="0.25">
      <c r="A115" s="66"/>
      <c r="B115" s="30" t="s">
        <v>147</v>
      </c>
      <c r="C115" s="32"/>
    </row>
    <row r="116" spans="1:3" x14ac:dyDescent="0.25">
      <c r="A116" s="65"/>
      <c r="B116" s="30" t="s">
        <v>148</v>
      </c>
      <c r="C116" s="32"/>
    </row>
    <row r="117" spans="1:3" x14ac:dyDescent="0.25">
      <c r="A117" s="91"/>
      <c r="B117" s="92"/>
      <c r="C117" s="93"/>
    </row>
    <row r="118" spans="1:3" x14ac:dyDescent="0.25">
      <c r="A118" s="66">
        <v>15</v>
      </c>
      <c r="B118" s="5" t="s">
        <v>389</v>
      </c>
      <c r="C118" s="32"/>
    </row>
    <row r="119" spans="1:3" x14ac:dyDescent="0.25">
      <c r="A119" s="66"/>
      <c r="B119" s="30" t="s">
        <v>149</v>
      </c>
      <c r="C119" s="32"/>
    </row>
    <row r="120" spans="1:3" x14ac:dyDescent="0.25">
      <c r="A120" s="65"/>
      <c r="B120" s="30" t="s">
        <v>150</v>
      </c>
      <c r="C120" s="32"/>
    </row>
    <row r="121" spans="1:3" x14ac:dyDescent="0.25">
      <c r="A121" s="91"/>
      <c r="B121" s="92"/>
      <c r="C121" s="93"/>
    </row>
    <row r="122" spans="1:3" x14ac:dyDescent="0.25">
      <c r="A122" s="66">
        <v>16</v>
      </c>
      <c r="B122" s="88" t="s">
        <v>25</v>
      </c>
      <c r="C122" s="89"/>
    </row>
    <row r="123" spans="1:3" x14ac:dyDescent="0.25">
      <c r="A123" s="66"/>
      <c r="B123" s="30" t="s">
        <v>151</v>
      </c>
      <c r="C123" s="32"/>
    </row>
    <row r="124" spans="1:3" x14ac:dyDescent="0.25">
      <c r="A124" s="65"/>
      <c r="B124" s="30" t="s">
        <v>152</v>
      </c>
      <c r="C124" s="32"/>
    </row>
    <row r="125" spans="1:3" x14ac:dyDescent="0.25">
      <c r="A125" s="65"/>
      <c r="B125" s="30" t="s">
        <v>153</v>
      </c>
      <c r="C125" s="32"/>
    </row>
    <row r="126" spans="1:3" x14ac:dyDescent="0.25">
      <c r="A126" s="91"/>
      <c r="B126" s="92"/>
      <c r="C126" s="93"/>
    </row>
    <row r="127" spans="1:3" x14ac:dyDescent="0.25">
      <c r="A127" s="66">
        <v>17</v>
      </c>
      <c r="B127" s="88" t="s">
        <v>26</v>
      </c>
      <c r="C127" s="89"/>
    </row>
    <row r="128" spans="1:3" x14ac:dyDescent="0.25">
      <c r="A128" s="66"/>
      <c r="B128" s="30" t="s">
        <v>154</v>
      </c>
      <c r="C128" s="32"/>
    </row>
    <row r="129" spans="1:3" x14ac:dyDescent="0.25">
      <c r="A129" s="65"/>
      <c r="B129" s="30" t="s">
        <v>155</v>
      </c>
      <c r="C129" s="32"/>
    </row>
    <row r="130" spans="1:3" x14ac:dyDescent="0.25">
      <c r="A130" s="65"/>
      <c r="B130" s="30" t="s">
        <v>156</v>
      </c>
      <c r="C130" s="32"/>
    </row>
    <row r="131" spans="1:3" x14ac:dyDescent="0.25">
      <c r="A131" s="91"/>
      <c r="B131" s="92"/>
      <c r="C131" s="93"/>
    </row>
    <row r="132" spans="1:3" ht="15" customHeight="1" x14ac:dyDescent="0.25">
      <c r="A132" s="66">
        <v>18</v>
      </c>
      <c r="B132" s="88" t="s">
        <v>502</v>
      </c>
      <c r="C132" s="89"/>
    </row>
    <row r="133" spans="1:3" x14ac:dyDescent="0.25">
      <c r="A133" s="66"/>
      <c r="B133" s="30" t="s">
        <v>457</v>
      </c>
      <c r="C133" s="32"/>
    </row>
    <row r="134" spans="1:3" x14ac:dyDescent="0.25">
      <c r="A134" s="65"/>
      <c r="B134" s="30" t="s">
        <v>458</v>
      </c>
      <c r="C134" s="32"/>
    </row>
    <row r="135" spans="1:3" x14ac:dyDescent="0.25">
      <c r="A135" s="65"/>
      <c r="B135" s="30" t="s">
        <v>459</v>
      </c>
      <c r="C135" s="32"/>
    </row>
    <row r="136" spans="1:3" x14ac:dyDescent="0.25">
      <c r="A136" s="65"/>
      <c r="B136" s="30" t="s">
        <v>460</v>
      </c>
      <c r="C136" s="32"/>
    </row>
    <row r="137" spans="1:3" x14ac:dyDescent="0.25">
      <c r="A137" s="91"/>
      <c r="B137" s="92"/>
      <c r="C137" s="93"/>
    </row>
    <row r="138" spans="1:3" x14ac:dyDescent="0.25">
      <c r="A138" s="66">
        <v>19</v>
      </c>
      <c r="B138" s="88" t="s">
        <v>27</v>
      </c>
      <c r="C138" s="89"/>
    </row>
    <row r="139" spans="1:3" x14ac:dyDescent="0.25">
      <c r="A139" s="66"/>
      <c r="B139" s="30" t="s">
        <v>157</v>
      </c>
      <c r="C139" s="32"/>
    </row>
    <row r="140" spans="1:3" x14ac:dyDescent="0.25">
      <c r="A140" s="65"/>
      <c r="B140" s="30" t="s">
        <v>158</v>
      </c>
      <c r="C140" s="32"/>
    </row>
    <row r="141" spans="1:3" x14ac:dyDescent="0.25">
      <c r="A141" s="65"/>
      <c r="B141" s="30" t="s">
        <v>159</v>
      </c>
      <c r="C141" s="32"/>
    </row>
    <row r="142" spans="1:3" x14ac:dyDescent="0.25">
      <c r="A142" s="65"/>
      <c r="B142" s="30" t="s">
        <v>161</v>
      </c>
      <c r="C142" s="32"/>
    </row>
    <row r="143" spans="1:3" x14ac:dyDescent="0.25">
      <c r="A143" s="65"/>
      <c r="B143" s="30" t="s">
        <v>160</v>
      </c>
      <c r="C143" s="32"/>
    </row>
    <row r="144" spans="1:3" x14ac:dyDescent="0.25">
      <c r="A144" s="65"/>
      <c r="B144" s="30" t="s">
        <v>162</v>
      </c>
      <c r="C144" s="32"/>
    </row>
    <row r="145" spans="1:3" x14ac:dyDescent="0.25">
      <c r="A145" s="91"/>
      <c r="B145" s="92"/>
      <c r="C145" s="93"/>
    </row>
    <row r="146" spans="1:3" x14ac:dyDescent="0.25">
      <c r="A146" s="66">
        <v>20</v>
      </c>
      <c r="B146" s="88" t="s">
        <v>28</v>
      </c>
      <c r="C146" s="89"/>
    </row>
    <row r="147" spans="1:3" x14ac:dyDescent="0.25">
      <c r="A147" s="66"/>
      <c r="B147" s="30" t="s">
        <v>163</v>
      </c>
      <c r="C147" s="32"/>
    </row>
    <row r="148" spans="1:3" x14ac:dyDescent="0.25">
      <c r="A148" s="65"/>
      <c r="B148" s="30" t="s">
        <v>164</v>
      </c>
      <c r="C148" s="32"/>
    </row>
    <row r="149" spans="1:3" x14ac:dyDescent="0.25">
      <c r="A149" s="65"/>
      <c r="B149" s="30" t="s">
        <v>165</v>
      </c>
      <c r="C149" s="32"/>
    </row>
    <row r="150" spans="1:3" x14ac:dyDescent="0.25">
      <c r="A150" s="65"/>
      <c r="B150" s="30" t="s">
        <v>462</v>
      </c>
      <c r="C150" s="32"/>
    </row>
    <row r="151" spans="1:3" x14ac:dyDescent="0.25">
      <c r="A151" s="91"/>
      <c r="B151" s="92"/>
      <c r="C151" s="93"/>
    </row>
    <row r="152" spans="1:3" x14ac:dyDescent="0.25">
      <c r="A152" s="66">
        <v>21</v>
      </c>
      <c r="B152" s="88" t="s">
        <v>29</v>
      </c>
      <c r="C152" s="89"/>
    </row>
    <row r="153" spans="1:3" ht="15" customHeight="1" x14ac:dyDescent="0.25">
      <c r="A153" s="66"/>
      <c r="B153" s="30" t="s">
        <v>503</v>
      </c>
      <c r="C153" s="32"/>
    </row>
    <row r="154" spans="1:3" x14ac:dyDescent="0.25">
      <c r="A154" s="65"/>
      <c r="B154" s="30" t="s">
        <v>166</v>
      </c>
      <c r="C154" s="32"/>
    </row>
    <row r="155" spans="1:3" x14ac:dyDescent="0.25">
      <c r="A155" s="65"/>
      <c r="B155" s="36" t="s">
        <v>477</v>
      </c>
      <c r="C155" s="32"/>
    </row>
    <row r="156" spans="1:3" x14ac:dyDescent="0.25">
      <c r="A156" s="102"/>
      <c r="B156" s="92"/>
      <c r="C156" s="93"/>
    </row>
    <row r="157" spans="1:3" x14ac:dyDescent="0.25">
      <c r="A157" s="68"/>
      <c r="B157" s="101" t="s">
        <v>167</v>
      </c>
      <c r="C157" s="95"/>
    </row>
    <row r="158" spans="1:3" x14ac:dyDescent="0.25">
      <c r="A158" s="66">
        <v>22</v>
      </c>
      <c r="B158" s="88" t="s">
        <v>30</v>
      </c>
      <c r="C158" s="89"/>
    </row>
    <row r="159" spans="1:3" x14ac:dyDescent="0.25">
      <c r="A159" s="66"/>
      <c r="B159" s="30" t="s">
        <v>168</v>
      </c>
      <c r="C159" s="32"/>
    </row>
    <row r="160" spans="1:3" x14ac:dyDescent="0.25">
      <c r="A160" s="65"/>
      <c r="B160" s="30" t="s">
        <v>169</v>
      </c>
      <c r="C160" s="32"/>
    </row>
    <row r="161" spans="1:3" x14ac:dyDescent="0.25">
      <c r="A161" s="91"/>
      <c r="B161" s="92"/>
      <c r="C161" s="93"/>
    </row>
    <row r="162" spans="1:3" x14ac:dyDescent="0.25">
      <c r="A162" s="66">
        <v>23</v>
      </c>
      <c r="B162" s="88" t="s">
        <v>31</v>
      </c>
      <c r="C162" s="89"/>
    </row>
    <row r="163" spans="1:3" x14ac:dyDescent="0.25">
      <c r="A163" s="66"/>
      <c r="B163" s="30" t="s">
        <v>170</v>
      </c>
      <c r="C163" s="32"/>
    </row>
    <row r="164" spans="1:3" x14ac:dyDescent="0.25">
      <c r="A164" s="65"/>
      <c r="B164" s="30" t="s">
        <v>171</v>
      </c>
      <c r="C164" s="32"/>
    </row>
    <row r="165" spans="1:3" x14ac:dyDescent="0.25">
      <c r="A165" s="91"/>
      <c r="B165" s="92"/>
      <c r="C165" s="93"/>
    </row>
    <row r="166" spans="1:3" x14ac:dyDescent="0.25">
      <c r="A166" s="66">
        <v>24</v>
      </c>
      <c r="B166" s="88" t="s">
        <v>32</v>
      </c>
      <c r="C166" s="89"/>
    </row>
    <row r="167" spans="1:3" x14ac:dyDescent="0.25">
      <c r="A167" s="66"/>
      <c r="B167" s="30" t="s">
        <v>172</v>
      </c>
      <c r="C167" s="32"/>
    </row>
    <row r="168" spans="1:3" x14ac:dyDescent="0.25">
      <c r="A168" s="66"/>
      <c r="B168" s="30" t="s">
        <v>173</v>
      </c>
      <c r="C168" s="32"/>
    </row>
    <row r="169" spans="1:3" x14ac:dyDescent="0.25">
      <c r="A169" s="65"/>
      <c r="B169" s="30" t="s">
        <v>174</v>
      </c>
      <c r="C169" s="32"/>
    </row>
    <row r="170" spans="1:3" x14ac:dyDescent="0.25">
      <c r="A170" s="65"/>
      <c r="B170" s="30" t="s">
        <v>463</v>
      </c>
      <c r="C170" s="32"/>
    </row>
    <row r="171" spans="1:3" x14ac:dyDescent="0.25">
      <c r="A171" s="91"/>
      <c r="B171" s="92"/>
      <c r="C171" s="93"/>
    </row>
    <row r="172" spans="1:3" x14ac:dyDescent="0.25">
      <c r="A172" s="66">
        <v>25</v>
      </c>
      <c r="B172" s="5" t="s">
        <v>33</v>
      </c>
      <c r="C172" s="32"/>
    </row>
    <row r="173" spans="1:3" x14ac:dyDescent="0.25">
      <c r="A173" s="66"/>
      <c r="B173" s="30" t="s">
        <v>461</v>
      </c>
      <c r="C173" s="32"/>
    </row>
    <row r="174" spans="1:3" x14ac:dyDescent="0.25">
      <c r="A174" s="65"/>
      <c r="B174" s="30" t="s">
        <v>450</v>
      </c>
      <c r="C174" s="32"/>
    </row>
    <row r="175" spans="1:3" x14ac:dyDescent="0.25">
      <c r="A175" s="65"/>
      <c r="B175" s="30" t="s">
        <v>175</v>
      </c>
      <c r="C175" s="32"/>
    </row>
    <row r="176" spans="1:3" x14ac:dyDescent="0.25">
      <c r="A176" s="91"/>
      <c r="B176" s="92"/>
      <c r="C176" s="93"/>
    </row>
    <row r="177" spans="1:3" x14ac:dyDescent="0.25">
      <c r="A177" s="66">
        <v>26</v>
      </c>
      <c r="B177" s="88" t="s">
        <v>34</v>
      </c>
      <c r="C177" s="89"/>
    </row>
    <row r="178" spans="1:3" x14ac:dyDescent="0.25">
      <c r="A178" s="65"/>
      <c r="B178" s="30" t="s">
        <v>176</v>
      </c>
      <c r="C178" s="32"/>
    </row>
    <row r="179" spans="1:3" x14ac:dyDescent="0.25">
      <c r="A179" s="65"/>
      <c r="B179" s="30" t="s">
        <v>177</v>
      </c>
      <c r="C179" s="32"/>
    </row>
    <row r="180" spans="1:3" x14ac:dyDescent="0.25">
      <c r="A180" s="65"/>
      <c r="B180" s="30" t="s">
        <v>548</v>
      </c>
      <c r="C180" s="32"/>
    </row>
    <row r="181" spans="1:3" x14ac:dyDescent="0.25">
      <c r="A181" s="65"/>
      <c r="B181" s="30" t="s">
        <v>178</v>
      </c>
      <c r="C181" s="32"/>
    </row>
    <row r="182" spans="1:3" x14ac:dyDescent="0.25">
      <c r="A182" s="65"/>
      <c r="B182" s="30" t="s">
        <v>179</v>
      </c>
      <c r="C182" s="32"/>
    </row>
    <row r="183" spans="1:3" x14ac:dyDescent="0.25">
      <c r="A183" s="65"/>
      <c r="B183" s="30" t="s">
        <v>180</v>
      </c>
      <c r="C183" s="32"/>
    </row>
    <row r="184" spans="1:3" x14ac:dyDescent="0.25">
      <c r="A184" s="65"/>
      <c r="B184" s="30" t="s">
        <v>181</v>
      </c>
      <c r="C184" s="32"/>
    </row>
    <row r="185" spans="1:3" x14ac:dyDescent="0.25">
      <c r="A185" s="65"/>
      <c r="B185" s="30" t="s">
        <v>182</v>
      </c>
      <c r="C185" s="32"/>
    </row>
    <row r="186" spans="1:3" x14ac:dyDescent="0.25">
      <c r="A186" s="91"/>
      <c r="B186" s="92"/>
      <c r="C186" s="93"/>
    </row>
    <row r="187" spans="1:3" x14ac:dyDescent="0.25">
      <c r="A187" s="66">
        <v>27</v>
      </c>
      <c r="B187" s="88" t="s">
        <v>35</v>
      </c>
      <c r="C187" s="89"/>
    </row>
    <row r="188" spans="1:3" x14ac:dyDescent="0.25">
      <c r="A188" s="66"/>
      <c r="B188" s="30" t="s">
        <v>188</v>
      </c>
      <c r="C188" s="32"/>
    </row>
    <row r="189" spans="1:3" x14ac:dyDescent="0.25">
      <c r="A189" s="65"/>
      <c r="B189" s="30" t="s">
        <v>187</v>
      </c>
      <c r="C189" s="32"/>
    </row>
    <row r="190" spans="1:3" x14ac:dyDescent="0.25">
      <c r="A190" s="65"/>
      <c r="B190" s="30" t="s">
        <v>497</v>
      </c>
      <c r="C190" s="32"/>
    </row>
    <row r="191" spans="1:3" x14ac:dyDescent="0.25">
      <c r="A191" s="91"/>
      <c r="B191" s="92"/>
      <c r="C191" s="93"/>
    </row>
    <row r="192" spans="1:3" x14ac:dyDescent="0.25">
      <c r="A192" s="66">
        <v>28</v>
      </c>
      <c r="B192" s="5" t="s">
        <v>36</v>
      </c>
      <c r="C192" s="32"/>
    </row>
    <row r="193" spans="1:3" x14ac:dyDescent="0.25">
      <c r="A193" s="66"/>
      <c r="B193" s="7" t="s">
        <v>183</v>
      </c>
      <c r="C193" s="32"/>
    </row>
    <row r="194" spans="1:3" x14ac:dyDescent="0.25">
      <c r="A194" s="65"/>
      <c r="B194" s="7" t="s">
        <v>184</v>
      </c>
      <c r="C194" s="32"/>
    </row>
    <row r="195" spans="1:3" x14ac:dyDescent="0.25">
      <c r="A195" s="65"/>
      <c r="B195" s="30" t="s">
        <v>185</v>
      </c>
      <c r="C195" s="32"/>
    </row>
    <row r="196" spans="1:3" x14ac:dyDescent="0.25">
      <c r="A196" s="65"/>
      <c r="B196" s="30" t="s">
        <v>186</v>
      </c>
      <c r="C196" s="32"/>
    </row>
    <row r="197" spans="1:3" x14ac:dyDescent="0.25">
      <c r="A197" s="91"/>
      <c r="B197" s="92"/>
      <c r="C197" s="93"/>
    </row>
    <row r="198" spans="1:3" x14ac:dyDescent="0.25">
      <c r="A198" s="66">
        <v>29</v>
      </c>
      <c r="B198" s="88" t="s">
        <v>37</v>
      </c>
      <c r="C198" s="89"/>
    </row>
    <row r="199" spans="1:3" x14ac:dyDescent="0.25">
      <c r="A199" s="66"/>
      <c r="B199" s="30" t="s">
        <v>189</v>
      </c>
      <c r="C199" s="32"/>
    </row>
    <row r="200" spans="1:3" x14ac:dyDescent="0.25">
      <c r="A200" s="66"/>
      <c r="B200" s="7" t="s">
        <v>190</v>
      </c>
      <c r="C200" s="32"/>
    </row>
    <row r="201" spans="1:3" x14ac:dyDescent="0.25">
      <c r="A201" s="65"/>
      <c r="B201" s="30" t="s">
        <v>191</v>
      </c>
      <c r="C201" s="32"/>
    </row>
    <row r="202" spans="1:3" x14ac:dyDescent="0.25">
      <c r="A202" s="91"/>
      <c r="B202" s="92"/>
      <c r="C202" s="93"/>
    </row>
    <row r="203" spans="1:3" x14ac:dyDescent="0.25">
      <c r="A203" s="66">
        <v>30</v>
      </c>
      <c r="B203" s="88" t="s">
        <v>38</v>
      </c>
      <c r="C203" s="89"/>
    </row>
    <row r="204" spans="1:3" x14ac:dyDescent="0.25">
      <c r="A204" s="66"/>
      <c r="B204" s="7" t="s">
        <v>192</v>
      </c>
      <c r="C204" s="32"/>
    </row>
    <row r="205" spans="1:3" ht="30" x14ac:dyDescent="0.25">
      <c r="A205" s="65"/>
      <c r="B205" s="30" t="s">
        <v>193</v>
      </c>
      <c r="C205" s="32"/>
    </row>
    <row r="206" spans="1:3" x14ac:dyDescent="0.25">
      <c r="A206" s="65"/>
      <c r="B206" s="30" t="s">
        <v>396</v>
      </c>
      <c r="C206" s="32"/>
    </row>
    <row r="207" spans="1:3" x14ac:dyDescent="0.25">
      <c r="A207" s="69"/>
      <c r="B207" s="35"/>
      <c r="C207" s="32"/>
    </row>
    <row r="208" spans="1:3" x14ac:dyDescent="0.25">
      <c r="A208" s="66">
        <v>31</v>
      </c>
      <c r="B208" s="88" t="s">
        <v>39</v>
      </c>
      <c r="C208" s="89"/>
    </row>
    <row r="209" spans="1:3" x14ac:dyDescent="0.25">
      <c r="A209" s="66"/>
      <c r="B209" s="7" t="s">
        <v>194</v>
      </c>
      <c r="C209" s="32"/>
    </row>
    <row r="210" spans="1:3" x14ac:dyDescent="0.25">
      <c r="A210" s="65"/>
      <c r="B210" s="30" t="s">
        <v>195</v>
      </c>
      <c r="C210" s="32"/>
    </row>
    <row r="211" spans="1:3" x14ac:dyDescent="0.25">
      <c r="A211" s="91"/>
      <c r="B211" s="92"/>
      <c r="C211" s="93"/>
    </row>
    <row r="212" spans="1:3" x14ac:dyDescent="0.25">
      <c r="A212" s="66">
        <v>32</v>
      </c>
      <c r="B212" s="88" t="s">
        <v>504</v>
      </c>
      <c r="C212" s="89"/>
    </row>
    <row r="213" spans="1:3" x14ac:dyDescent="0.25">
      <c r="A213" s="66"/>
      <c r="B213" s="7" t="s">
        <v>196</v>
      </c>
      <c r="C213" s="32"/>
    </row>
    <row r="214" spans="1:3" x14ac:dyDescent="0.25">
      <c r="A214" s="65"/>
      <c r="B214" s="30" t="s">
        <v>197</v>
      </c>
      <c r="C214" s="32"/>
    </row>
    <row r="215" spans="1:3" x14ac:dyDescent="0.25">
      <c r="A215" s="91"/>
      <c r="B215" s="92"/>
      <c r="C215" s="93"/>
    </row>
    <row r="216" spans="1:3" x14ac:dyDescent="0.25">
      <c r="A216" s="66">
        <v>33</v>
      </c>
      <c r="B216" s="88" t="s">
        <v>40</v>
      </c>
      <c r="C216" s="89"/>
    </row>
    <row r="217" spans="1:3" x14ac:dyDescent="0.25">
      <c r="A217" s="66"/>
      <c r="B217" s="7" t="s">
        <v>289</v>
      </c>
      <c r="C217" s="32"/>
    </row>
    <row r="218" spans="1:3" x14ac:dyDescent="0.25">
      <c r="A218" s="65"/>
      <c r="B218" s="30" t="s">
        <v>198</v>
      </c>
      <c r="C218" s="32"/>
    </row>
    <row r="219" spans="1:3" x14ac:dyDescent="0.25">
      <c r="A219" s="91"/>
      <c r="B219" s="92"/>
      <c r="C219" s="93"/>
    </row>
    <row r="220" spans="1:3" x14ac:dyDescent="0.25">
      <c r="A220" s="66">
        <v>34</v>
      </c>
      <c r="B220" s="88" t="s">
        <v>397</v>
      </c>
      <c r="C220" s="89"/>
    </row>
    <row r="221" spans="1:3" x14ac:dyDescent="0.25">
      <c r="A221" s="66"/>
      <c r="B221" s="7" t="s">
        <v>453</v>
      </c>
      <c r="C221" s="32"/>
    </row>
    <row r="222" spans="1:3" x14ac:dyDescent="0.25">
      <c r="A222" s="66"/>
      <c r="B222" s="7" t="s">
        <v>454</v>
      </c>
      <c r="C222" s="32"/>
    </row>
    <row r="223" spans="1:3" x14ac:dyDescent="0.25">
      <c r="A223" s="66"/>
      <c r="B223" s="7" t="s">
        <v>498</v>
      </c>
      <c r="C223" s="32"/>
    </row>
    <row r="224" spans="1:3" x14ac:dyDescent="0.25">
      <c r="A224" s="91"/>
      <c r="B224" s="92"/>
      <c r="C224" s="93"/>
    </row>
    <row r="225" spans="1:3" x14ac:dyDescent="0.25">
      <c r="A225" s="70">
        <v>35</v>
      </c>
      <c r="B225" s="98" t="s">
        <v>397</v>
      </c>
      <c r="C225" s="89"/>
    </row>
    <row r="226" spans="1:3" x14ac:dyDescent="0.25">
      <c r="A226" s="70"/>
      <c r="B226" s="37" t="s">
        <v>451</v>
      </c>
      <c r="C226" s="32"/>
    </row>
    <row r="227" spans="1:3" x14ac:dyDescent="0.25">
      <c r="A227" s="70"/>
      <c r="B227" s="37" t="s">
        <v>452</v>
      </c>
      <c r="C227" s="32"/>
    </row>
    <row r="228" spans="1:3" x14ac:dyDescent="0.25">
      <c r="A228" s="91"/>
      <c r="B228" s="92"/>
      <c r="C228" s="93"/>
    </row>
    <row r="229" spans="1:3" x14ac:dyDescent="0.25">
      <c r="A229" s="66">
        <v>36</v>
      </c>
      <c r="B229" s="88" t="s">
        <v>41</v>
      </c>
      <c r="C229" s="89"/>
    </row>
    <row r="230" spans="1:3" x14ac:dyDescent="0.25">
      <c r="A230" s="65"/>
      <c r="B230" s="30" t="s">
        <v>199</v>
      </c>
      <c r="C230" s="32"/>
    </row>
    <row r="231" spans="1:3" x14ac:dyDescent="0.25">
      <c r="A231" s="65"/>
      <c r="B231" s="30" t="s">
        <v>200</v>
      </c>
      <c r="C231" s="32"/>
    </row>
    <row r="232" spans="1:3" x14ac:dyDescent="0.25">
      <c r="A232" s="65"/>
      <c r="B232" s="30" t="s">
        <v>201</v>
      </c>
      <c r="C232" s="32"/>
    </row>
    <row r="233" spans="1:3" x14ac:dyDescent="0.25">
      <c r="A233" s="65"/>
      <c r="B233" s="30" t="s">
        <v>202</v>
      </c>
      <c r="C233" s="32"/>
    </row>
    <row r="234" spans="1:3" x14ac:dyDescent="0.25">
      <c r="A234" s="91"/>
      <c r="B234" s="92"/>
      <c r="C234" s="93"/>
    </row>
    <row r="235" spans="1:3" x14ac:dyDescent="0.25">
      <c r="A235" s="66">
        <v>37</v>
      </c>
      <c r="B235" s="88" t="s">
        <v>42</v>
      </c>
      <c r="C235" s="89"/>
    </row>
    <row r="236" spans="1:3" x14ac:dyDescent="0.25">
      <c r="A236" s="66"/>
      <c r="B236" s="7" t="s">
        <v>205</v>
      </c>
      <c r="C236" s="32"/>
    </row>
    <row r="237" spans="1:3" x14ac:dyDescent="0.25">
      <c r="A237" s="65"/>
      <c r="B237" s="30" t="s">
        <v>203</v>
      </c>
      <c r="C237" s="32"/>
    </row>
    <row r="238" spans="1:3" x14ac:dyDescent="0.25">
      <c r="A238" s="65"/>
      <c r="B238" s="30" t="s">
        <v>204</v>
      </c>
      <c r="C238" s="32"/>
    </row>
    <row r="239" spans="1:3" x14ac:dyDescent="0.25">
      <c r="A239" s="65"/>
      <c r="B239" s="30" t="s">
        <v>206</v>
      </c>
      <c r="C239" s="32"/>
    </row>
    <row r="240" spans="1:3" x14ac:dyDescent="0.25">
      <c r="A240" s="91"/>
      <c r="B240" s="92"/>
      <c r="C240" s="93"/>
    </row>
    <row r="241" spans="1:3" x14ac:dyDescent="0.25">
      <c r="A241" s="66">
        <v>38</v>
      </c>
      <c r="B241" s="88" t="s">
        <v>43</v>
      </c>
      <c r="C241" s="89"/>
    </row>
    <row r="242" spans="1:3" x14ac:dyDescent="0.25">
      <c r="A242" s="66"/>
      <c r="B242" s="7" t="s">
        <v>209</v>
      </c>
      <c r="C242" s="32"/>
    </row>
    <row r="243" spans="1:3" x14ac:dyDescent="0.25">
      <c r="A243" s="65"/>
      <c r="B243" s="7" t="s">
        <v>210</v>
      </c>
      <c r="C243" s="32"/>
    </row>
    <row r="244" spans="1:3" x14ac:dyDescent="0.25">
      <c r="A244" s="91"/>
      <c r="B244" s="92"/>
      <c r="C244" s="93"/>
    </row>
    <row r="245" spans="1:3" x14ac:dyDescent="0.25">
      <c r="A245" s="66">
        <v>39</v>
      </c>
      <c r="B245" s="88" t="s">
        <v>43</v>
      </c>
      <c r="C245" s="89"/>
    </row>
    <row r="246" spans="1:3" x14ac:dyDescent="0.25">
      <c r="A246" s="66"/>
      <c r="B246" s="7" t="s">
        <v>207</v>
      </c>
      <c r="C246" s="32"/>
    </row>
    <row r="247" spans="1:3" x14ac:dyDescent="0.25">
      <c r="A247" s="65"/>
      <c r="B247" s="7" t="s">
        <v>208</v>
      </c>
      <c r="C247" s="32"/>
    </row>
    <row r="248" spans="1:3" x14ac:dyDescent="0.25">
      <c r="A248" s="91"/>
      <c r="B248" s="92"/>
      <c r="C248" s="93"/>
    </row>
    <row r="249" spans="1:3" x14ac:dyDescent="0.25">
      <c r="A249" s="66">
        <v>40</v>
      </c>
      <c r="B249" s="88" t="s">
        <v>43</v>
      </c>
      <c r="C249" s="89"/>
    </row>
    <row r="250" spans="1:3" x14ac:dyDescent="0.25">
      <c r="A250" s="66"/>
      <c r="B250" s="7" t="s">
        <v>211</v>
      </c>
      <c r="C250" s="32"/>
    </row>
    <row r="251" spans="1:3" x14ac:dyDescent="0.25">
      <c r="A251" s="65"/>
      <c r="B251" s="7" t="s">
        <v>212</v>
      </c>
      <c r="C251" s="32"/>
    </row>
    <row r="252" spans="1:3" x14ac:dyDescent="0.25">
      <c r="A252" s="91"/>
      <c r="B252" s="92"/>
      <c r="C252" s="93"/>
    </row>
    <row r="253" spans="1:3" x14ac:dyDescent="0.25">
      <c r="A253" s="66">
        <v>41</v>
      </c>
      <c r="B253" s="88" t="s">
        <v>44</v>
      </c>
      <c r="C253" s="89"/>
    </row>
    <row r="254" spans="1:3" x14ac:dyDescent="0.25">
      <c r="A254" s="66"/>
      <c r="B254" s="7" t="s">
        <v>213</v>
      </c>
      <c r="C254" s="32"/>
    </row>
    <row r="255" spans="1:3" x14ac:dyDescent="0.25">
      <c r="A255" s="65"/>
      <c r="B255" s="30" t="s">
        <v>214</v>
      </c>
      <c r="C255" s="32"/>
    </row>
    <row r="256" spans="1:3" x14ac:dyDescent="0.25">
      <c r="A256" s="91"/>
      <c r="B256" s="92"/>
      <c r="C256" s="93"/>
    </row>
    <row r="257" spans="1:3" x14ac:dyDescent="0.25">
      <c r="A257" s="66">
        <v>42</v>
      </c>
      <c r="B257" s="5" t="s">
        <v>45</v>
      </c>
      <c r="C257" s="32"/>
    </row>
    <row r="258" spans="1:3" ht="27" customHeight="1" x14ac:dyDescent="0.25">
      <c r="A258" s="66"/>
      <c r="B258" s="30" t="s">
        <v>216</v>
      </c>
      <c r="C258" s="32"/>
    </row>
    <row r="259" spans="1:3" ht="27" customHeight="1" x14ac:dyDescent="0.25">
      <c r="A259" s="65"/>
      <c r="B259" s="7" t="s">
        <v>215</v>
      </c>
      <c r="C259" s="32"/>
    </row>
    <row r="260" spans="1:3" x14ac:dyDescent="0.25">
      <c r="A260" s="91"/>
      <c r="B260" s="92"/>
      <c r="C260" s="93"/>
    </row>
    <row r="261" spans="1:3" x14ac:dyDescent="0.25">
      <c r="A261" s="66">
        <v>43</v>
      </c>
      <c r="B261" s="5" t="s">
        <v>45</v>
      </c>
      <c r="C261" s="32"/>
    </row>
    <row r="262" spans="1:3" ht="30" x14ac:dyDescent="0.25">
      <c r="A262" s="66"/>
      <c r="B262" s="7" t="s">
        <v>218</v>
      </c>
      <c r="C262" s="32"/>
    </row>
    <row r="263" spans="1:3" x14ac:dyDescent="0.25">
      <c r="A263" s="65"/>
      <c r="B263" s="7" t="s">
        <v>217</v>
      </c>
      <c r="C263" s="32"/>
    </row>
    <row r="264" spans="1:3" x14ac:dyDescent="0.25">
      <c r="A264" s="91"/>
      <c r="B264" s="92"/>
      <c r="C264" s="93"/>
    </row>
    <row r="265" spans="1:3" x14ac:dyDescent="0.25">
      <c r="A265" s="66">
        <v>44</v>
      </c>
      <c r="B265" s="5" t="s">
        <v>46</v>
      </c>
      <c r="C265" s="32"/>
    </row>
    <row r="266" spans="1:3" x14ac:dyDescent="0.25">
      <c r="A266" s="66"/>
      <c r="B266" s="7" t="s">
        <v>219</v>
      </c>
      <c r="C266" s="32"/>
    </row>
    <row r="267" spans="1:3" x14ac:dyDescent="0.25">
      <c r="A267" s="65"/>
      <c r="B267" s="30" t="s">
        <v>220</v>
      </c>
      <c r="C267" s="32"/>
    </row>
    <row r="268" spans="1:3" x14ac:dyDescent="0.25">
      <c r="A268" s="91"/>
      <c r="B268" s="92"/>
      <c r="C268" s="93"/>
    </row>
    <row r="269" spans="1:3" x14ac:dyDescent="0.25">
      <c r="A269" s="66">
        <v>45</v>
      </c>
      <c r="B269" s="88" t="s">
        <v>47</v>
      </c>
      <c r="C269" s="89"/>
    </row>
    <row r="270" spans="1:3" x14ac:dyDescent="0.25">
      <c r="A270" s="66"/>
      <c r="B270" s="7" t="s">
        <v>221</v>
      </c>
      <c r="C270" s="32"/>
    </row>
    <row r="271" spans="1:3" x14ac:dyDescent="0.25">
      <c r="A271" s="65"/>
      <c r="B271" s="30" t="s">
        <v>222</v>
      </c>
      <c r="C271" s="32"/>
    </row>
    <row r="272" spans="1:3" x14ac:dyDescent="0.25">
      <c r="A272" s="91"/>
      <c r="B272" s="92"/>
      <c r="C272" s="93"/>
    </row>
    <row r="273" spans="1:3" x14ac:dyDescent="0.25">
      <c r="A273" s="66">
        <v>46</v>
      </c>
      <c r="B273" s="88" t="s">
        <v>48</v>
      </c>
      <c r="C273" s="89"/>
    </row>
    <row r="274" spans="1:3" x14ac:dyDescent="0.25">
      <c r="A274" s="66"/>
      <c r="B274" s="7" t="s">
        <v>223</v>
      </c>
      <c r="C274" s="32"/>
    </row>
    <row r="275" spans="1:3" x14ac:dyDescent="0.25">
      <c r="A275" s="65"/>
      <c r="B275" s="30" t="s">
        <v>224</v>
      </c>
      <c r="C275" s="32"/>
    </row>
    <row r="276" spans="1:3" x14ac:dyDescent="0.25">
      <c r="A276" s="91"/>
      <c r="B276" s="92"/>
      <c r="C276" s="93"/>
    </row>
    <row r="277" spans="1:3" x14ac:dyDescent="0.25">
      <c r="A277" s="66">
        <v>47</v>
      </c>
      <c r="B277" s="88" t="s">
        <v>49</v>
      </c>
      <c r="C277" s="89"/>
    </row>
    <row r="278" spans="1:3" ht="30" x14ac:dyDescent="0.25">
      <c r="A278" s="66"/>
      <c r="B278" s="7" t="s">
        <v>225</v>
      </c>
      <c r="C278" s="32"/>
    </row>
    <row r="279" spans="1:3" ht="30" x14ac:dyDescent="0.25">
      <c r="A279" s="65"/>
      <c r="B279" s="7" t="s">
        <v>226</v>
      </c>
      <c r="C279" s="32"/>
    </row>
    <row r="280" spans="1:3" x14ac:dyDescent="0.25">
      <c r="A280" s="91"/>
      <c r="B280" s="92"/>
      <c r="C280" s="93"/>
    </row>
    <row r="281" spans="1:3" x14ac:dyDescent="0.25">
      <c r="A281" s="66">
        <v>48</v>
      </c>
      <c r="B281" s="88" t="s">
        <v>50</v>
      </c>
      <c r="C281" s="89"/>
    </row>
    <row r="282" spans="1:3" x14ac:dyDescent="0.25">
      <c r="A282" s="66"/>
      <c r="B282" s="7" t="s">
        <v>227</v>
      </c>
      <c r="C282" s="32"/>
    </row>
    <row r="283" spans="1:3" x14ac:dyDescent="0.25">
      <c r="A283" s="65"/>
      <c r="B283" s="30" t="s">
        <v>228</v>
      </c>
      <c r="C283" s="32"/>
    </row>
    <row r="284" spans="1:3" x14ac:dyDescent="0.25">
      <c r="A284" s="65"/>
      <c r="B284" s="30" t="s">
        <v>229</v>
      </c>
      <c r="C284" s="32"/>
    </row>
    <row r="285" spans="1:3" x14ac:dyDescent="0.25">
      <c r="A285" s="91"/>
      <c r="B285" s="92"/>
      <c r="C285" s="93"/>
    </row>
    <row r="286" spans="1:3" x14ac:dyDescent="0.25">
      <c r="A286" s="70">
        <v>49</v>
      </c>
      <c r="B286" s="98" t="s">
        <v>464</v>
      </c>
      <c r="C286" s="89"/>
    </row>
    <row r="287" spans="1:3" ht="15" customHeight="1" x14ac:dyDescent="0.25">
      <c r="A287" s="70"/>
      <c r="B287" s="37" t="s">
        <v>478</v>
      </c>
      <c r="C287" s="32"/>
    </row>
    <row r="288" spans="1:3" x14ac:dyDescent="0.25">
      <c r="A288" s="70"/>
      <c r="B288" s="37" t="s">
        <v>465</v>
      </c>
      <c r="C288" s="32"/>
    </row>
    <row r="289" spans="1:3" ht="15" customHeight="1" x14ac:dyDescent="0.25">
      <c r="A289" s="70"/>
      <c r="B289" s="37" t="s">
        <v>479</v>
      </c>
      <c r="C289" s="32"/>
    </row>
    <row r="290" spans="1:3" ht="15" customHeight="1" x14ac:dyDescent="0.25">
      <c r="A290" s="70"/>
      <c r="B290" s="37" t="s">
        <v>480</v>
      </c>
      <c r="C290" s="32"/>
    </row>
    <row r="291" spans="1:3" x14ac:dyDescent="0.25">
      <c r="A291" s="91"/>
      <c r="B291" s="92"/>
      <c r="C291" s="93"/>
    </row>
    <row r="292" spans="1:3" x14ac:dyDescent="0.25">
      <c r="A292" s="66">
        <v>50</v>
      </c>
      <c r="B292" s="5" t="s">
        <v>51</v>
      </c>
      <c r="C292" s="32"/>
    </row>
    <row r="293" spans="1:3" x14ac:dyDescent="0.25">
      <c r="A293" s="66"/>
      <c r="B293" s="7" t="s">
        <v>230</v>
      </c>
      <c r="C293" s="32"/>
    </row>
    <row r="294" spans="1:3" x14ac:dyDescent="0.25">
      <c r="A294" s="65"/>
      <c r="B294" s="30" t="s">
        <v>231</v>
      </c>
      <c r="C294" s="32"/>
    </row>
    <row r="295" spans="1:3" x14ac:dyDescent="0.25">
      <c r="A295" s="65"/>
      <c r="B295" s="30" t="s">
        <v>232</v>
      </c>
      <c r="C295" s="32"/>
    </row>
    <row r="296" spans="1:3" x14ac:dyDescent="0.25">
      <c r="A296" s="91"/>
      <c r="B296" s="92"/>
      <c r="C296" s="93"/>
    </row>
    <row r="297" spans="1:3" x14ac:dyDescent="0.25">
      <c r="A297" s="71">
        <v>51</v>
      </c>
      <c r="B297" s="97" t="s">
        <v>234</v>
      </c>
      <c r="C297" s="89"/>
    </row>
    <row r="298" spans="1:3" x14ac:dyDescent="0.25">
      <c r="A298" s="71"/>
      <c r="B298" s="22" t="s">
        <v>235</v>
      </c>
      <c r="C298" s="32"/>
    </row>
    <row r="299" spans="1:3" x14ac:dyDescent="0.25">
      <c r="A299" s="65"/>
      <c r="B299" s="22" t="s">
        <v>233</v>
      </c>
      <c r="C299" s="32"/>
    </row>
    <row r="300" spans="1:3" x14ac:dyDescent="0.25">
      <c r="A300" s="65"/>
      <c r="B300" s="22" t="s">
        <v>455</v>
      </c>
      <c r="C300" s="32"/>
    </row>
    <row r="301" spans="1:3" x14ac:dyDescent="0.25">
      <c r="A301" s="91"/>
      <c r="B301" s="92"/>
      <c r="C301" s="93"/>
    </row>
    <row r="302" spans="1:3" x14ac:dyDescent="0.25">
      <c r="A302" s="66">
        <v>52</v>
      </c>
      <c r="B302" s="88" t="s">
        <v>52</v>
      </c>
      <c r="C302" s="89"/>
    </row>
    <row r="303" spans="1:3" x14ac:dyDescent="0.25">
      <c r="A303" s="66"/>
      <c r="B303" s="7" t="s">
        <v>236</v>
      </c>
      <c r="C303" s="32"/>
    </row>
    <row r="304" spans="1:3" x14ac:dyDescent="0.25">
      <c r="A304" s="65"/>
      <c r="B304" s="30" t="s">
        <v>237</v>
      </c>
      <c r="C304" s="32"/>
    </row>
    <row r="305" spans="1:3" x14ac:dyDescent="0.25">
      <c r="A305" s="91"/>
      <c r="B305" s="92"/>
      <c r="C305" s="93"/>
    </row>
    <row r="306" spans="1:3" x14ac:dyDescent="0.25">
      <c r="A306" s="66">
        <v>53</v>
      </c>
      <c r="B306" s="88" t="s">
        <v>53</v>
      </c>
      <c r="C306" s="89"/>
    </row>
    <row r="307" spans="1:3" x14ac:dyDescent="0.25">
      <c r="A307" s="66"/>
      <c r="B307" s="7" t="s">
        <v>238</v>
      </c>
      <c r="C307" s="32"/>
    </row>
    <row r="308" spans="1:3" x14ac:dyDescent="0.25">
      <c r="A308" s="65"/>
      <c r="B308" s="30" t="s">
        <v>239</v>
      </c>
      <c r="C308" s="32"/>
    </row>
    <row r="309" spans="1:3" x14ac:dyDescent="0.25">
      <c r="A309" s="91"/>
      <c r="B309" s="92"/>
      <c r="C309" s="93"/>
    </row>
    <row r="310" spans="1:3" x14ac:dyDescent="0.25">
      <c r="A310" s="66">
        <v>54</v>
      </c>
      <c r="B310" s="88" t="s">
        <v>54</v>
      </c>
      <c r="C310" s="89"/>
    </row>
    <row r="311" spans="1:3" x14ac:dyDescent="0.25">
      <c r="A311" s="66"/>
      <c r="B311" s="7" t="s">
        <v>240</v>
      </c>
      <c r="C311" s="32"/>
    </row>
    <row r="312" spans="1:3" x14ac:dyDescent="0.25">
      <c r="A312" s="65"/>
      <c r="B312" s="30" t="s">
        <v>241</v>
      </c>
      <c r="C312" s="32"/>
    </row>
    <row r="313" spans="1:3" x14ac:dyDescent="0.25">
      <c r="A313" s="65"/>
      <c r="B313" s="30" t="s">
        <v>242</v>
      </c>
      <c r="C313" s="32"/>
    </row>
    <row r="314" spans="1:3" x14ac:dyDescent="0.25">
      <c r="A314" s="91"/>
      <c r="B314" s="92"/>
      <c r="C314" s="93"/>
    </row>
    <row r="315" spans="1:3" x14ac:dyDescent="0.25">
      <c r="A315" s="66">
        <v>55</v>
      </c>
      <c r="B315" s="88" t="s">
        <v>55</v>
      </c>
      <c r="C315" s="89"/>
    </row>
    <row r="316" spans="1:3" x14ac:dyDescent="0.25">
      <c r="A316" s="66"/>
      <c r="B316" s="7" t="s">
        <v>243</v>
      </c>
      <c r="C316" s="32"/>
    </row>
    <row r="317" spans="1:3" ht="30" x14ac:dyDescent="0.25">
      <c r="A317" s="65"/>
      <c r="B317" s="30" t="s">
        <v>481</v>
      </c>
      <c r="C317" s="32"/>
    </row>
    <row r="318" spans="1:3" x14ac:dyDescent="0.25">
      <c r="A318" s="91"/>
      <c r="B318" s="92"/>
      <c r="C318" s="93"/>
    </row>
    <row r="319" spans="1:3" x14ac:dyDescent="0.25">
      <c r="A319" s="66">
        <v>56</v>
      </c>
      <c r="B319" s="88" t="s">
        <v>56</v>
      </c>
      <c r="C319" s="89"/>
    </row>
    <row r="320" spans="1:3" ht="30" x14ac:dyDescent="0.25">
      <c r="A320" s="66"/>
      <c r="B320" s="7" t="s">
        <v>244</v>
      </c>
      <c r="C320" s="32"/>
    </row>
    <row r="321" spans="1:3" x14ac:dyDescent="0.25">
      <c r="A321" s="65"/>
      <c r="B321" s="30" t="s">
        <v>245</v>
      </c>
      <c r="C321" s="32"/>
    </row>
    <row r="322" spans="1:3" x14ac:dyDescent="0.25">
      <c r="A322" s="65"/>
      <c r="B322" s="30" t="s">
        <v>246</v>
      </c>
      <c r="C322" s="32"/>
    </row>
    <row r="323" spans="1:3" x14ac:dyDescent="0.25">
      <c r="A323" s="65"/>
      <c r="B323" s="30" t="s">
        <v>247</v>
      </c>
      <c r="C323" s="32"/>
    </row>
    <row r="324" spans="1:3" x14ac:dyDescent="0.25">
      <c r="A324" s="91"/>
      <c r="B324" s="92"/>
      <c r="C324" s="93"/>
    </row>
    <row r="325" spans="1:3" x14ac:dyDescent="0.25">
      <c r="A325" s="66">
        <v>57</v>
      </c>
      <c r="B325" s="88" t="s">
        <v>57</v>
      </c>
      <c r="C325" s="89"/>
    </row>
    <row r="326" spans="1:3" x14ac:dyDescent="0.25">
      <c r="A326" s="66"/>
      <c r="B326" s="7" t="s">
        <v>249</v>
      </c>
      <c r="C326" s="32"/>
    </row>
    <row r="327" spans="1:3" x14ac:dyDescent="0.25">
      <c r="A327" s="65"/>
      <c r="B327" s="7" t="s">
        <v>248</v>
      </c>
      <c r="C327" s="32"/>
    </row>
    <row r="328" spans="1:3" x14ac:dyDescent="0.25">
      <c r="A328" s="91"/>
      <c r="B328" s="92"/>
      <c r="C328" s="93"/>
    </row>
    <row r="329" spans="1:3" x14ac:dyDescent="0.25">
      <c r="A329" s="66">
        <v>58</v>
      </c>
      <c r="B329" s="88" t="s">
        <v>58</v>
      </c>
      <c r="C329" s="89"/>
    </row>
    <row r="330" spans="1:3" x14ac:dyDescent="0.25">
      <c r="A330" s="66"/>
      <c r="B330" s="7" t="s">
        <v>250</v>
      </c>
      <c r="C330" s="32"/>
    </row>
    <row r="331" spans="1:3" x14ac:dyDescent="0.25">
      <c r="A331" s="65"/>
      <c r="B331" s="7" t="s">
        <v>251</v>
      </c>
      <c r="C331" s="32"/>
    </row>
    <row r="332" spans="1:3" x14ac:dyDescent="0.25">
      <c r="A332" s="91"/>
      <c r="B332" s="92"/>
      <c r="C332" s="93"/>
    </row>
    <row r="333" spans="1:3" x14ac:dyDescent="0.25">
      <c r="A333" s="66">
        <v>59</v>
      </c>
      <c r="B333" s="88" t="s">
        <v>59</v>
      </c>
      <c r="C333" s="89"/>
    </row>
    <row r="334" spans="1:3" x14ac:dyDescent="0.25">
      <c r="A334" s="66"/>
      <c r="B334" s="7" t="s">
        <v>253</v>
      </c>
      <c r="C334" s="32"/>
    </row>
    <row r="335" spans="1:3" x14ac:dyDescent="0.25">
      <c r="A335" s="65"/>
      <c r="B335" s="7" t="s">
        <v>252</v>
      </c>
      <c r="C335" s="32"/>
    </row>
    <row r="336" spans="1:3" x14ac:dyDescent="0.25">
      <c r="A336" s="91"/>
      <c r="B336" s="92"/>
      <c r="C336" s="93"/>
    </row>
    <row r="337" spans="1:3" x14ac:dyDescent="0.25">
      <c r="A337" s="66">
        <v>60</v>
      </c>
      <c r="B337" s="88" t="s">
        <v>60</v>
      </c>
      <c r="C337" s="89"/>
    </row>
    <row r="338" spans="1:3" x14ac:dyDescent="0.25">
      <c r="A338" s="66"/>
      <c r="B338" s="7" t="s">
        <v>255</v>
      </c>
      <c r="C338" s="32"/>
    </row>
    <row r="339" spans="1:3" x14ac:dyDescent="0.25">
      <c r="A339" s="65"/>
      <c r="B339" s="7" t="s">
        <v>254</v>
      </c>
      <c r="C339" s="32"/>
    </row>
    <row r="340" spans="1:3" x14ac:dyDescent="0.25">
      <c r="A340" s="90"/>
      <c r="B340" s="96"/>
      <c r="C340" s="89"/>
    </row>
    <row r="341" spans="1:3" x14ac:dyDescent="0.25">
      <c r="A341" s="66">
        <v>61</v>
      </c>
      <c r="B341" s="88" t="s">
        <v>61</v>
      </c>
      <c r="C341" s="89"/>
    </row>
    <row r="342" spans="1:3" x14ac:dyDescent="0.25">
      <c r="A342" s="65"/>
      <c r="B342" s="30" t="s">
        <v>256</v>
      </c>
      <c r="C342" s="32"/>
    </row>
    <row r="343" spans="1:3" x14ac:dyDescent="0.25">
      <c r="A343" s="65"/>
      <c r="B343" s="30" t="s">
        <v>398</v>
      </c>
      <c r="C343" s="32"/>
    </row>
    <row r="344" spans="1:3" x14ac:dyDescent="0.25">
      <c r="A344" s="65"/>
      <c r="B344" s="30" t="s">
        <v>466</v>
      </c>
      <c r="C344" s="32"/>
    </row>
    <row r="345" spans="1:3" x14ac:dyDescent="0.25">
      <c r="A345" s="91"/>
      <c r="B345" s="92"/>
      <c r="C345" s="93"/>
    </row>
    <row r="346" spans="1:3" x14ac:dyDescent="0.25">
      <c r="A346" s="66">
        <v>62</v>
      </c>
      <c r="B346" s="5" t="s">
        <v>62</v>
      </c>
      <c r="C346" s="32"/>
    </row>
    <row r="347" spans="1:3" x14ac:dyDescent="0.25">
      <c r="A347" s="66"/>
      <c r="B347" s="7" t="s">
        <v>257</v>
      </c>
      <c r="C347" s="32"/>
    </row>
    <row r="348" spans="1:3" x14ac:dyDescent="0.25">
      <c r="A348" s="65"/>
      <c r="B348" s="30" t="s">
        <v>258</v>
      </c>
      <c r="C348" s="32"/>
    </row>
    <row r="349" spans="1:3" x14ac:dyDescent="0.25">
      <c r="A349" s="91"/>
      <c r="B349" s="92"/>
      <c r="C349" s="93"/>
    </row>
    <row r="350" spans="1:3" x14ac:dyDescent="0.25">
      <c r="A350" s="66">
        <v>63</v>
      </c>
      <c r="B350" s="5" t="s">
        <v>63</v>
      </c>
      <c r="C350" s="32"/>
    </row>
    <row r="351" spans="1:3" x14ac:dyDescent="0.25">
      <c r="A351" s="66"/>
      <c r="B351" s="5" t="s">
        <v>505</v>
      </c>
      <c r="C351" s="32"/>
    </row>
    <row r="352" spans="1:3" ht="15" customHeight="1" x14ac:dyDescent="0.25">
      <c r="A352" s="66"/>
      <c r="B352" s="37" t="s">
        <v>467</v>
      </c>
      <c r="C352" s="32"/>
    </row>
    <row r="353" spans="1:3" x14ac:dyDescent="0.25">
      <c r="A353" s="66"/>
      <c r="B353" s="37" t="s">
        <v>482</v>
      </c>
      <c r="C353" s="32"/>
    </row>
    <row r="354" spans="1:3" ht="15" customHeight="1" x14ac:dyDescent="0.25">
      <c r="A354" s="66"/>
      <c r="B354" s="37" t="s">
        <v>468</v>
      </c>
      <c r="C354" s="32"/>
    </row>
    <row r="355" spans="1:3" ht="15" customHeight="1" x14ac:dyDescent="0.25">
      <c r="A355" s="66"/>
      <c r="B355" s="37" t="s">
        <v>469</v>
      </c>
      <c r="C355" s="32"/>
    </row>
    <row r="356" spans="1:3" x14ac:dyDescent="0.25">
      <c r="A356" s="91"/>
      <c r="B356" s="92"/>
      <c r="C356" s="93"/>
    </row>
    <row r="357" spans="1:3" x14ac:dyDescent="0.25">
      <c r="A357" s="66">
        <v>64</v>
      </c>
      <c r="B357" s="5" t="s">
        <v>64</v>
      </c>
      <c r="C357" s="32"/>
    </row>
    <row r="358" spans="1:3" x14ac:dyDescent="0.25">
      <c r="A358" s="66"/>
      <c r="B358" s="7" t="s">
        <v>259</v>
      </c>
      <c r="C358" s="32"/>
    </row>
    <row r="359" spans="1:3" x14ac:dyDescent="0.25">
      <c r="A359" s="65"/>
      <c r="B359" s="30" t="s">
        <v>239</v>
      </c>
      <c r="C359" s="32"/>
    </row>
    <row r="360" spans="1:3" x14ac:dyDescent="0.25">
      <c r="A360" s="91"/>
      <c r="B360" s="92"/>
      <c r="C360" s="93"/>
    </row>
    <row r="361" spans="1:3" x14ac:dyDescent="0.25">
      <c r="A361" s="66">
        <v>65</v>
      </c>
      <c r="B361" s="88" t="s">
        <v>65</v>
      </c>
      <c r="C361" s="89"/>
    </row>
    <row r="362" spans="1:3" x14ac:dyDescent="0.25">
      <c r="A362" s="66"/>
      <c r="B362" s="7" t="s">
        <v>260</v>
      </c>
      <c r="C362" s="32"/>
    </row>
    <row r="363" spans="1:3" x14ac:dyDescent="0.25">
      <c r="A363" s="65"/>
      <c r="B363" s="7" t="s">
        <v>261</v>
      </c>
      <c r="C363" s="32"/>
    </row>
    <row r="364" spans="1:3" x14ac:dyDescent="0.25">
      <c r="A364" s="91"/>
      <c r="B364" s="92"/>
      <c r="C364" s="93"/>
    </row>
    <row r="365" spans="1:3" x14ac:dyDescent="0.25">
      <c r="A365" s="66">
        <v>66</v>
      </c>
      <c r="B365" s="5" t="s">
        <v>66</v>
      </c>
      <c r="C365" s="32"/>
    </row>
    <row r="366" spans="1:3" x14ac:dyDescent="0.25">
      <c r="A366" s="65"/>
      <c r="B366" s="30" t="s">
        <v>262</v>
      </c>
      <c r="C366" s="32"/>
    </row>
    <row r="367" spans="1:3" x14ac:dyDescent="0.25">
      <c r="A367" s="65"/>
      <c r="B367" s="30" t="s">
        <v>263</v>
      </c>
      <c r="C367" s="32"/>
    </row>
    <row r="368" spans="1:3" x14ac:dyDescent="0.25">
      <c r="A368" s="65"/>
      <c r="B368" s="30" t="s">
        <v>264</v>
      </c>
      <c r="C368" s="32"/>
    </row>
    <row r="369" spans="1:3" x14ac:dyDescent="0.25">
      <c r="A369" s="65"/>
      <c r="B369" s="30" t="s">
        <v>265</v>
      </c>
      <c r="C369" s="32"/>
    </row>
    <row r="370" spans="1:3" x14ac:dyDescent="0.25">
      <c r="A370" s="91"/>
      <c r="B370" s="92"/>
      <c r="C370" s="93"/>
    </row>
    <row r="371" spans="1:3" x14ac:dyDescent="0.25">
      <c r="A371" s="72">
        <v>67</v>
      </c>
      <c r="B371" s="38" t="s">
        <v>470</v>
      </c>
      <c r="C371" s="32"/>
    </row>
    <row r="372" spans="1:3" x14ac:dyDescent="0.25">
      <c r="A372" s="65"/>
      <c r="B372" s="30" t="s">
        <v>471</v>
      </c>
      <c r="C372" s="32"/>
    </row>
    <row r="373" spans="1:3" x14ac:dyDescent="0.25">
      <c r="A373" s="65"/>
      <c r="B373" s="30" t="s">
        <v>449</v>
      </c>
      <c r="C373" s="32"/>
    </row>
    <row r="374" spans="1:3" x14ac:dyDescent="0.25">
      <c r="A374" s="65"/>
      <c r="B374" s="30" t="s">
        <v>472</v>
      </c>
      <c r="C374" s="32"/>
    </row>
    <row r="375" spans="1:3" x14ac:dyDescent="0.25">
      <c r="A375" s="65"/>
      <c r="B375" s="30" t="s">
        <v>473</v>
      </c>
      <c r="C375" s="32"/>
    </row>
    <row r="376" spans="1:3" x14ac:dyDescent="0.25">
      <c r="A376" s="65"/>
      <c r="B376" s="30" t="s">
        <v>474</v>
      </c>
      <c r="C376" s="32"/>
    </row>
    <row r="377" spans="1:3" x14ac:dyDescent="0.25">
      <c r="A377" s="91"/>
      <c r="B377" s="92"/>
      <c r="C377" s="93"/>
    </row>
    <row r="378" spans="1:3" x14ac:dyDescent="0.25">
      <c r="A378" s="66">
        <v>68</v>
      </c>
      <c r="B378" s="88" t="s">
        <v>67</v>
      </c>
      <c r="C378" s="89"/>
    </row>
    <row r="379" spans="1:3" x14ac:dyDescent="0.25">
      <c r="A379" s="66"/>
      <c r="B379" s="30" t="s">
        <v>266</v>
      </c>
      <c r="C379" s="32"/>
    </row>
    <row r="380" spans="1:3" x14ac:dyDescent="0.25">
      <c r="A380" s="65"/>
      <c r="B380" s="30" t="s">
        <v>267</v>
      </c>
      <c r="C380" s="32"/>
    </row>
    <row r="381" spans="1:3" x14ac:dyDescent="0.25">
      <c r="A381" s="91"/>
      <c r="B381" s="92"/>
      <c r="C381" s="93"/>
    </row>
    <row r="382" spans="1:3" x14ac:dyDescent="0.25">
      <c r="A382" s="66">
        <v>69</v>
      </c>
      <c r="B382" s="5" t="s">
        <v>68</v>
      </c>
      <c r="C382" s="32"/>
    </row>
    <row r="383" spans="1:3" x14ac:dyDescent="0.25">
      <c r="A383" s="65"/>
      <c r="B383" s="30" t="s">
        <v>268</v>
      </c>
      <c r="C383" s="32"/>
    </row>
    <row r="384" spans="1:3" x14ac:dyDescent="0.25">
      <c r="A384" s="65"/>
      <c r="B384" s="30" t="s">
        <v>269</v>
      </c>
      <c r="C384" s="32"/>
    </row>
    <row r="385" spans="1:3" x14ac:dyDescent="0.25">
      <c r="A385" s="65"/>
      <c r="B385" s="30" t="s">
        <v>270</v>
      </c>
      <c r="C385" s="32"/>
    </row>
    <row r="386" spans="1:3" x14ac:dyDescent="0.25">
      <c r="A386" s="65"/>
      <c r="B386" s="30" t="s">
        <v>271</v>
      </c>
      <c r="C386" s="32"/>
    </row>
    <row r="387" spans="1:3" x14ac:dyDescent="0.25">
      <c r="A387" s="91"/>
      <c r="B387" s="92"/>
      <c r="C387" s="93"/>
    </row>
    <row r="388" spans="1:3" x14ac:dyDescent="0.25">
      <c r="A388" s="66">
        <v>70</v>
      </c>
      <c r="B388" s="88" t="s">
        <v>69</v>
      </c>
      <c r="C388" s="89"/>
    </row>
    <row r="389" spans="1:3" x14ac:dyDescent="0.25">
      <c r="A389" s="65"/>
      <c r="B389" s="30" t="s">
        <v>272</v>
      </c>
      <c r="C389" s="32"/>
    </row>
    <row r="390" spans="1:3" ht="30" x14ac:dyDescent="0.25">
      <c r="A390" s="65"/>
      <c r="B390" s="30" t="s">
        <v>273</v>
      </c>
      <c r="C390" s="32"/>
    </row>
    <row r="391" spans="1:3" x14ac:dyDescent="0.25">
      <c r="A391" s="65"/>
      <c r="B391" s="30" t="s">
        <v>274</v>
      </c>
      <c r="C391" s="32"/>
    </row>
    <row r="392" spans="1:3" x14ac:dyDescent="0.25">
      <c r="A392" s="65"/>
      <c r="B392" s="30" t="s">
        <v>275</v>
      </c>
      <c r="C392" s="32"/>
    </row>
    <row r="393" spans="1:3" x14ac:dyDescent="0.25">
      <c r="A393" s="91"/>
      <c r="B393" s="92"/>
      <c r="C393" s="93"/>
    </row>
    <row r="394" spans="1:3" x14ac:dyDescent="0.25">
      <c r="A394" s="66">
        <v>71</v>
      </c>
      <c r="B394" s="5" t="s">
        <v>70</v>
      </c>
      <c r="C394" s="32"/>
    </row>
    <row r="395" spans="1:3" x14ac:dyDescent="0.25">
      <c r="A395" s="66"/>
      <c r="B395" s="30" t="s">
        <v>276</v>
      </c>
      <c r="C395" s="32"/>
    </row>
    <row r="396" spans="1:3" x14ac:dyDescent="0.25">
      <c r="A396" s="65"/>
      <c r="B396" s="30" t="s">
        <v>277</v>
      </c>
      <c r="C396" s="32"/>
    </row>
    <row r="397" spans="1:3" x14ac:dyDescent="0.25">
      <c r="A397" s="65"/>
      <c r="B397" s="30" t="s">
        <v>278</v>
      </c>
      <c r="C397" s="32"/>
    </row>
    <row r="398" spans="1:3" x14ac:dyDescent="0.25">
      <c r="A398" s="65"/>
      <c r="B398" s="30" t="s">
        <v>279</v>
      </c>
      <c r="C398" s="32"/>
    </row>
    <row r="399" spans="1:3" x14ac:dyDescent="0.25">
      <c r="A399" s="91"/>
      <c r="B399" s="92"/>
      <c r="C399" s="93"/>
    </row>
    <row r="400" spans="1:3" x14ac:dyDescent="0.25">
      <c r="A400" s="66">
        <v>72</v>
      </c>
      <c r="B400" s="88" t="s">
        <v>71</v>
      </c>
      <c r="C400" s="89"/>
    </row>
    <row r="401" spans="1:3" x14ac:dyDescent="0.25">
      <c r="A401" s="66"/>
      <c r="B401" s="30" t="s">
        <v>280</v>
      </c>
      <c r="C401" s="32"/>
    </row>
    <row r="402" spans="1:3" x14ac:dyDescent="0.25">
      <c r="A402" s="65"/>
      <c r="B402" s="30" t="s">
        <v>281</v>
      </c>
      <c r="C402" s="32"/>
    </row>
    <row r="403" spans="1:3" x14ac:dyDescent="0.25">
      <c r="A403" s="91"/>
      <c r="B403" s="92"/>
      <c r="C403" s="93"/>
    </row>
    <row r="404" spans="1:3" x14ac:dyDescent="0.25">
      <c r="A404" s="66">
        <v>73</v>
      </c>
      <c r="B404" s="88" t="s">
        <v>72</v>
      </c>
      <c r="C404" s="89"/>
    </row>
    <row r="405" spans="1:3" x14ac:dyDescent="0.25">
      <c r="A405" s="66"/>
      <c r="B405" s="30" t="s">
        <v>282</v>
      </c>
      <c r="C405" s="32"/>
    </row>
    <row r="406" spans="1:3" x14ac:dyDescent="0.25">
      <c r="A406" s="65"/>
      <c r="B406" s="30" t="s">
        <v>283</v>
      </c>
      <c r="C406" s="32"/>
    </row>
    <row r="407" spans="1:3" x14ac:dyDescent="0.25">
      <c r="A407" s="91"/>
      <c r="B407" s="92"/>
      <c r="C407" s="93"/>
    </row>
    <row r="408" spans="1:3" x14ac:dyDescent="0.25">
      <c r="A408" s="73"/>
      <c r="B408" s="94" t="s">
        <v>390</v>
      </c>
      <c r="C408" s="95"/>
    </row>
    <row r="409" spans="1:3" x14ac:dyDescent="0.25">
      <c r="A409" s="66">
        <v>74</v>
      </c>
      <c r="B409" s="88" t="s">
        <v>73</v>
      </c>
      <c r="C409" s="89"/>
    </row>
    <row r="410" spans="1:3" x14ac:dyDescent="0.25">
      <c r="A410" s="65"/>
      <c r="B410" s="30" t="s">
        <v>509</v>
      </c>
      <c r="C410" s="32"/>
    </row>
    <row r="411" spans="1:3" x14ac:dyDescent="0.25">
      <c r="A411" s="65"/>
      <c r="B411" s="30" t="s">
        <v>284</v>
      </c>
      <c r="C411" s="32"/>
    </row>
    <row r="412" spans="1:3" x14ac:dyDescent="0.25">
      <c r="A412" s="65"/>
      <c r="B412" s="30" t="s">
        <v>285</v>
      </c>
      <c r="C412" s="32"/>
    </row>
    <row r="413" spans="1:3" x14ac:dyDescent="0.25">
      <c r="A413" s="65"/>
      <c r="B413" s="30" t="s">
        <v>510</v>
      </c>
      <c r="C413" s="32"/>
    </row>
    <row r="414" spans="1:3" x14ac:dyDescent="0.25">
      <c r="A414" s="91"/>
      <c r="B414" s="92"/>
      <c r="C414" s="93"/>
    </row>
    <row r="415" spans="1:3" x14ac:dyDescent="0.25">
      <c r="A415" s="66">
        <v>75</v>
      </c>
      <c r="B415" s="5" t="s">
        <v>39</v>
      </c>
      <c r="C415" s="32"/>
    </row>
    <row r="416" spans="1:3" x14ac:dyDescent="0.25">
      <c r="A416" s="66"/>
      <c r="B416" s="30" t="s">
        <v>194</v>
      </c>
      <c r="C416" s="32"/>
    </row>
    <row r="417" spans="1:3" x14ac:dyDescent="0.25">
      <c r="A417" s="65"/>
      <c r="B417" s="30" t="s">
        <v>195</v>
      </c>
      <c r="C417" s="32"/>
    </row>
    <row r="418" spans="1:3" x14ac:dyDescent="0.25">
      <c r="A418" s="91"/>
      <c r="B418" s="92"/>
      <c r="C418" s="93"/>
    </row>
    <row r="419" spans="1:3" x14ac:dyDescent="0.25">
      <c r="A419" s="66">
        <v>76</v>
      </c>
      <c r="B419" s="88" t="s">
        <v>74</v>
      </c>
      <c r="C419" s="89"/>
    </row>
    <row r="420" spans="1:3" ht="15" customHeight="1" x14ac:dyDescent="0.25">
      <c r="A420" s="66"/>
      <c r="B420" s="30" t="s">
        <v>286</v>
      </c>
      <c r="C420" s="32"/>
    </row>
    <row r="421" spans="1:3" ht="30" x14ac:dyDescent="0.25">
      <c r="A421" s="65"/>
      <c r="B421" s="30" t="s">
        <v>287</v>
      </c>
      <c r="C421" s="32"/>
    </row>
    <row r="422" spans="1:3" x14ac:dyDescent="0.25">
      <c r="A422" s="65"/>
      <c r="B422" s="30" t="s">
        <v>288</v>
      </c>
      <c r="C422" s="32"/>
    </row>
    <row r="423" spans="1:3" x14ac:dyDescent="0.25">
      <c r="A423" s="65"/>
      <c r="B423" s="45" t="s">
        <v>511</v>
      </c>
      <c r="C423" s="32"/>
    </row>
    <row r="424" spans="1:3" x14ac:dyDescent="0.25">
      <c r="A424" s="91"/>
      <c r="B424" s="92"/>
      <c r="C424" s="93"/>
    </row>
    <row r="425" spans="1:3" x14ac:dyDescent="0.25">
      <c r="A425" s="66">
        <v>77</v>
      </c>
      <c r="B425" s="5" t="s">
        <v>75</v>
      </c>
      <c r="C425" s="32"/>
    </row>
    <row r="426" spans="1:3" x14ac:dyDescent="0.25">
      <c r="A426" s="66"/>
      <c r="B426" s="30" t="s">
        <v>289</v>
      </c>
      <c r="C426" s="32"/>
    </row>
    <row r="427" spans="1:3" x14ac:dyDescent="0.25">
      <c r="A427" s="65"/>
      <c r="B427" s="30" t="s">
        <v>290</v>
      </c>
      <c r="C427" s="32"/>
    </row>
    <row r="428" spans="1:3" x14ac:dyDescent="0.25">
      <c r="A428" s="65"/>
      <c r="B428" s="45" t="s">
        <v>512</v>
      </c>
      <c r="C428" s="32"/>
    </row>
    <row r="429" spans="1:3" x14ac:dyDescent="0.25">
      <c r="A429" s="91"/>
      <c r="B429" s="92"/>
      <c r="C429" s="93"/>
    </row>
    <row r="430" spans="1:3" x14ac:dyDescent="0.25">
      <c r="A430" s="66">
        <v>78</v>
      </c>
      <c r="B430" s="88" t="s">
        <v>76</v>
      </c>
      <c r="C430" s="89"/>
    </row>
    <row r="431" spans="1:3" x14ac:dyDescent="0.25">
      <c r="A431" s="66"/>
      <c r="B431" s="30" t="s">
        <v>289</v>
      </c>
      <c r="C431" s="32"/>
    </row>
    <row r="432" spans="1:3" x14ac:dyDescent="0.25">
      <c r="A432" s="65"/>
      <c r="B432" s="30" t="s">
        <v>290</v>
      </c>
      <c r="C432" s="32"/>
    </row>
    <row r="433" spans="1:3" x14ac:dyDescent="0.25">
      <c r="A433" s="85"/>
      <c r="B433" s="45" t="s">
        <v>543</v>
      </c>
      <c r="C433" s="86"/>
    </row>
    <row r="434" spans="1:3" x14ac:dyDescent="0.25">
      <c r="A434" s="91"/>
      <c r="B434" s="92"/>
      <c r="C434" s="93"/>
    </row>
    <row r="435" spans="1:3" x14ac:dyDescent="0.25">
      <c r="A435" s="66">
        <v>79</v>
      </c>
      <c r="B435" s="5" t="s">
        <v>77</v>
      </c>
      <c r="C435" s="32"/>
    </row>
    <row r="436" spans="1:3" ht="30" x14ac:dyDescent="0.25">
      <c r="A436" s="66"/>
      <c r="B436" s="30" t="s">
        <v>291</v>
      </c>
      <c r="C436" s="32"/>
    </row>
    <row r="437" spans="1:3" x14ac:dyDescent="0.25">
      <c r="A437" s="65"/>
      <c r="B437" s="30" t="s">
        <v>292</v>
      </c>
      <c r="C437" s="32"/>
    </row>
    <row r="438" spans="1:3" x14ac:dyDescent="0.25">
      <c r="A438" s="91"/>
      <c r="B438" s="92"/>
      <c r="C438" s="93"/>
    </row>
    <row r="439" spans="1:3" x14ac:dyDescent="0.25">
      <c r="A439" s="66">
        <v>80</v>
      </c>
      <c r="B439" s="88" t="s">
        <v>78</v>
      </c>
      <c r="C439" s="89"/>
    </row>
    <row r="440" spans="1:3" x14ac:dyDescent="0.25">
      <c r="A440" s="66"/>
      <c r="B440" s="30" t="s">
        <v>293</v>
      </c>
      <c r="C440" s="32"/>
    </row>
    <row r="441" spans="1:3" x14ac:dyDescent="0.25">
      <c r="A441" s="65"/>
      <c r="B441" s="30" t="s">
        <v>294</v>
      </c>
      <c r="C441" s="32"/>
    </row>
    <row r="442" spans="1:3" x14ac:dyDescent="0.25">
      <c r="A442" s="91"/>
      <c r="B442" s="92"/>
      <c r="C442" s="93"/>
    </row>
    <row r="443" spans="1:3" x14ac:dyDescent="0.25">
      <c r="A443" s="66">
        <v>81</v>
      </c>
      <c r="B443" s="5" t="s">
        <v>79</v>
      </c>
      <c r="C443" s="32"/>
    </row>
    <row r="444" spans="1:3" x14ac:dyDescent="0.25">
      <c r="A444" s="66"/>
      <c r="B444" s="30" t="s">
        <v>295</v>
      </c>
      <c r="C444" s="32"/>
    </row>
    <row r="445" spans="1:3" x14ac:dyDescent="0.25">
      <c r="A445" s="65"/>
      <c r="B445" s="30" t="s">
        <v>296</v>
      </c>
      <c r="C445" s="32"/>
    </row>
    <row r="446" spans="1:3" x14ac:dyDescent="0.25">
      <c r="A446" s="91"/>
      <c r="B446" s="92"/>
      <c r="C446" s="93"/>
    </row>
    <row r="447" spans="1:3" x14ac:dyDescent="0.25">
      <c r="A447" s="66">
        <v>82</v>
      </c>
      <c r="B447" s="5" t="s">
        <v>80</v>
      </c>
      <c r="C447" s="32"/>
    </row>
    <row r="448" spans="1:3" x14ac:dyDescent="0.25">
      <c r="A448" s="66"/>
      <c r="B448" s="30" t="s">
        <v>297</v>
      </c>
      <c r="C448" s="32"/>
    </row>
    <row r="449" spans="1:3" x14ac:dyDescent="0.25">
      <c r="A449" s="65"/>
      <c r="B449" s="30" t="s">
        <v>298</v>
      </c>
      <c r="C449" s="32"/>
    </row>
    <row r="450" spans="1:3" x14ac:dyDescent="0.25">
      <c r="A450" s="91"/>
      <c r="B450" s="92"/>
      <c r="C450" s="93"/>
    </row>
    <row r="451" spans="1:3" x14ac:dyDescent="0.25">
      <c r="A451" s="66">
        <v>83</v>
      </c>
      <c r="B451" s="88" t="s">
        <v>81</v>
      </c>
      <c r="C451" s="89"/>
    </row>
    <row r="452" spans="1:3" x14ac:dyDescent="0.25">
      <c r="A452" s="66"/>
      <c r="B452" s="30" t="s">
        <v>300</v>
      </c>
      <c r="C452" s="32"/>
    </row>
    <row r="453" spans="1:3" x14ac:dyDescent="0.25">
      <c r="A453" s="65"/>
      <c r="B453" s="30" t="s">
        <v>301</v>
      </c>
      <c r="C453" s="32"/>
    </row>
    <row r="454" spans="1:3" x14ac:dyDescent="0.25">
      <c r="A454" s="65"/>
      <c r="B454" s="30" t="s">
        <v>299</v>
      </c>
      <c r="C454" s="32"/>
    </row>
    <row r="455" spans="1:3" x14ac:dyDescent="0.25">
      <c r="A455" s="91"/>
      <c r="B455" s="92"/>
      <c r="C455" s="93"/>
    </row>
    <row r="456" spans="1:3" x14ac:dyDescent="0.25">
      <c r="A456" s="66">
        <v>84</v>
      </c>
      <c r="B456" s="5" t="s">
        <v>82</v>
      </c>
      <c r="C456" s="32"/>
    </row>
    <row r="457" spans="1:3" x14ac:dyDescent="0.25">
      <c r="A457" s="65"/>
      <c r="B457" s="30" t="s">
        <v>302</v>
      </c>
      <c r="C457" s="32"/>
    </row>
    <row r="458" spans="1:3" x14ac:dyDescent="0.25">
      <c r="A458" s="65"/>
      <c r="B458" s="30" t="s">
        <v>303</v>
      </c>
      <c r="C458" s="32"/>
    </row>
    <row r="459" spans="1:3" x14ac:dyDescent="0.25">
      <c r="A459" s="74"/>
      <c r="B459" s="40"/>
      <c r="C459" s="34"/>
    </row>
    <row r="460" spans="1:3" x14ac:dyDescent="0.25">
      <c r="A460" s="73"/>
      <c r="B460" s="94" t="s">
        <v>391</v>
      </c>
      <c r="C460" s="95"/>
    </row>
    <row r="461" spans="1:3" x14ac:dyDescent="0.25">
      <c r="A461" s="66">
        <v>85</v>
      </c>
      <c r="B461" s="88" t="s">
        <v>83</v>
      </c>
      <c r="C461" s="89"/>
    </row>
    <row r="462" spans="1:3" x14ac:dyDescent="0.25">
      <c r="A462" s="66"/>
      <c r="B462" s="30" t="s">
        <v>304</v>
      </c>
      <c r="C462" s="32"/>
    </row>
    <row r="463" spans="1:3" x14ac:dyDescent="0.25">
      <c r="A463" s="65"/>
      <c r="B463" s="30" t="s">
        <v>305</v>
      </c>
      <c r="C463" s="32"/>
    </row>
    <row r="464" spans="1:3" x14ac:dyDescent="0.25">
      <c r="A464" s="65"/>
      <c r="B464" s="30" t="s">
        <v>306</v>
      </c>
      <c r="C464" s="32"/>
    </row>
    <row r="465" spans="1:3" x14ac:dyDescent="0.25">
      <c r="A465" s="91"/>
      <c r="B465" s="92"/>
      <c r="C465" s="93"/>
    </row>
    <row r="466" spans="1:3" x14ac:dyDescent="0.25">
      <c r="A466" s="66">
        <v>86</v>
      </c>
      <c r="B466" s="88" t="s">
        <v>84</v>
      </c>
      <c r="C466" s="89"/>
    </row>
    <row r="467" spans="1:3" x14ac:dyDescent="0.25">
      <c r="A467" s="65"/>
      <c r="B467" s="30" t="s">
        <v>307</v>
      </c>
      <c r="C467" s="32"/>
    </row>
    <row r="468" spans="1:3" x14ac:dyDescent="0.25">
      <c r="A468" s="65"/>
      <c r="B468" s="30" t="s">
        <v>308</v>
      </c>
      <c r="C468" s="32"/>
    </row>
    <row r="469" spans="1:3" x14ac:dyDescent="0.25">
      <c r="A469" s="65"/>
      <c r="B469" s="30" t="s">
        <v>456</v>
      </c>
      <c r="C469" s="32"/>
    </row>
    <row r="470" spans="1:3" x14ac:dyDescent="0.25">
      <c r="A470" s="91"/>
      <c r="B470" s="92"/>
      <c r="C470" s="93"/>
    </row>
    <row r="471" spans="1:3" x14ac:dyDescent="0.25">
      <c r="A471" s="66">
        <v>87</v>
      </c>
      <c r="B471" s="88" t="s">
        <v>85</v>
      </c>
      <c r="C471" s="89"/>
    </row>
    <row r="472" spans="1:3" x14ac:dyDescent="0.25">
      <c r="A472" s="66"/>
      <c r="B472" s="30" t="s">
        <v>309</v>
      </c>
      <c r="C472" s="32"/>
    </row>
    <row r="473" spans="1:3" x14ac:dyDescent="0.25">
      <c r="A473" s="65"/>
      <c r="B473" s="30" t="s">
        <v>310</v>
      </c>
      <c r="C473" s="32"/>
    </row>
    <row r="474" spans="1:3" x14ac:dyDescent="0.25">
      <c r="A474" s="91"/>
      <c r="B474" s="92"/>
      <c r="C474" s="93"/>
    </row>
    <row r="475" spans="1:3" x14ac:dyDescent="0.25">
      <c r="A475" s="66">
        <v>88</v>
      </c>
      <c r="B475" s="5" t="s">
        <v>86</v>
      </c>
      <c r="C475" s="32"/>
    </row>
    <row r="476" spans="1:3" x14ac:dyDescent="0.25">
      <c r="A476" s="66"/>
      <c r="B476" s="30" t="s">
        <v>311</v>
      </c>
      <c r="C476" s="32"/>
    </row>
    <row r="477" spans="1:3" x14ac:dyDescent="0.25">
      <c r="A477" s="65"/>
      <c r="B477" s="30" t="s">
        <v>312</v>
      </c>
      <c r="C477" s="32"/>
    </row>
    <row r="478" spans="1:3" x14ac:dyDescent="0.25">
      <c r="A478" s="65"/>
      <c r="B478" s="30" t="s">
        <v>313</v>
      </c>
      <c r="C478" s="32"/>
    </row>
    <row r="479" spans="1:3" x14ac:dyDescent="0.25">
      <c r="A479" s="91"/>
      <c r="B479" s="92"/>
      <c r="C479" s="93"/>
    </row>
    <row r="480" spans="1:3" x14ac:dyDescent="0.25">
      <c r="A480" s="66">
        <v>89</v>
      </c>
      <c r="B480" s="88" t="s">
        <v>87</v>
      </c>
      <c r="C480" s="89"/>
    </row>
    <row r="481" spans="1:3" x14ac:dyDescent="0.25">
      <c r="A481" s="66"/>
      <c r="B481" s="30" t="s">
        <v>314</v>
      </c>
      <c r="C481" s="32"/>
    </row>
    <row r="482" spans="1:3" x14ac:dyDescent="0.25">
      <c r="A482" s="65"/>
      <c r="B482" s="30" t="s">
        <v>315</v>
      </c>
      <c r="C482" s="32"/>
    </row>
    <row r="483" spans="1:3" x14ac:dyDescent="0.25">
      <c r="A483" s="91"/>
      <c r="B483" s="92"/>
      <c r="C483" s="93"/>
    </row>
    <row r="484" spans="1:3" x14ac:dyDescent="0.25">
      <c r="A484" s="66">
        <v>90</v>
      </c>
      <c r="B484" s="88" t="s">
        <v>88</v>
      </c>
      <c r="C484" s="89"/>
    </row>
    <row r="485" spans="1:3" x14ac:dyDescent="0.25">
      <c r="A485" s="66"/>
      <c r="B485" s="30" t="s">
        <v>316</v>
      </c>
      <c r="C485" s="32"/>
    </row>
    <row r="486" spans="1:3" x14ac:dyDescent="0.25">
      <c r="A486" s="65"/>
      <c r="B486" s="30" t="s">
        <v>317</v>
      </c>
      <c r="C486" s="32"/>
    </row>
    <row r="487" spans="1:3" x14ac:dyDescent="0.25">
      <c r="A487" s="91"/>
      <c r="B487" s="92"/>
      <c r="C487" s="93"/>
    </row>
    <row r="488" spans="1:3" x14ac:dyDescent="0.25">
      <c r="A488" s="66">
        <v>91</v>
      </c>
      <c r="B488" s="88" t="s">
        <v>89</v>
      </c>
      <c r="C488" s="89"/>
    </row>
    <row r="489" spans="1:3" x14ac:dyDescent="0.25">
      <c r="A489" s="66"/>
      <c r="B489" s="30" t="s">
        <v>318</v>
      </c>
      <c r="C489" s="32"/>
    </row>
    <row r="490" spans="1:3" x14ac:dyDescent="0.25">
      <c r="A490" s="65"/>
      <c r="B490" s="30" t="s">
        <v>319</v>
      </c>
      <c r="C490" s="32"/>
    </row>
    <row r="491" spans="1:3" x14ac:dyDescent="0.25">
      <c r="A491" s="91"/>
      <c r="B491" s="92"/>
      <c r="C491" s="93"/>
    </row>
    <row r="492" spans="1:3" x14ac:dyDescent="0.25">
      <c r="A492" s="66">
        <v>92</v>
      </c>
      <c r="B492" s="88" t="s">
        <v>90</v>
      </c>
      <c r="C492" s="89"/>
    </row>
    <row r="493" spans="1:3" x14ac:dyDescent="0.25">
      <c r="A493" s="66"/>
      <c r="B493" s="30" t="s">
        <v>320</v>
      </c>
      <c r="C493" s="32"/>
    </row>
    <row r="494" spans="1:3" ht="30" x14ac:dyDescent="0.25">
      <c r="A494" s="65"/>
      <c r="B494" s="30" t="s">
        <v>321</v>
      </c>
      <c r="C494" s="32"/>
    </row>
    <row r="495" spans="1:3" x14ac:dyDescent="0.25">
      <c r="A495" s="65"/>
      <c r="B495" s="30" t="s">
        <v>322</v>
      </c>
      <c r="C495" s="32"/>
    </row>
    <row r="496" spans="1:3" x14ac:dyDescent="0.25">
      <c r="A496" s="91"/>
      <c r="B496" s="92"/>
      <c r="C496" s="93"/>
    </row>
    <row r="497" spans="1:3" x14ac:dyDescent="0.25">
      <c r="A497" s="66">
        <v>93</v>
      </c>
      <c r="B497" s="88" t="s">
        <v>91</v>
      </c>
      <c r="C497" s="89"/>
    </row>
    <row r="498" spans="1:3" ht="30" x14ac:dyDescent="0.25">
      <c r="A498" s="66"/>
      <c r="B498" s="30" t="s">
        <v>323</v>
      </c>
      <c r="C498" s="32"/>
    </row>
    <row r="499" spans="1:3" ht="30" x14ac:dyDescent="0.25">
      <c r="A499" s="65"/>
      <c r="B499" s="30" t="s">
        <v>324</v>
      </c>
      <c r="C499" s="32"/>
    </row>
    <row r="500" spans="1:3" x14ac:dyDescent="0.25">
      <c r="A500" s="91"/>
      <c r="B500" s="92"/>
      <c r="C500" s="93"/>
    </row>
    <row r="501" spans="1:3" x14ac:dyDescent="0.25">
      <c r="A501" s="66">
        <v>94</v>
      </c>
      <c r="B501" s="88" t="s">
        <v>541</v>
      </c>
      <c r="C501" s="89"/>
    </row>
    <row r="502" spans="1:3" ht="30" x14ac:dyDescent="0.25">
      <c r="A502" s="65"/>
      <c r="B502" s="30" t="s">
        <v>325</v>
      </c>
      <c r="C502" s="32"/>
    </row>
    <row r="503" spans="1:3" x14ac:dyDescent="0.25">
      <c r="A503" s="65"/>
      <c r="B503" s="30" t="s">
        <v>326</v>
      </c>
      <c r="C503" s="32"/>
    </row>
    <row r="504" spans="1:3" x14ac:dyDescent="0.25">
      <c r="A504" s="65"/>
      <c r="B504" s="30" t="s">
        <v>542</v>
      </c>
      <c r="C504" s="32"/>
    </row>
    <row r="505" spans="1:3" x14ac:dyDescent="0.25">
      <c r="A505" s="91"/>
      <c r="B505" s="92"/>
      <c r="C505" s="93"/>
    </row>
    <row r="506" spans="1:3" x14ac:dyDescent="0.25">
      <c r="A506" s="66">
        <v>95</v>
      </c>
      <c r="B506" s="88" t="s">
        <v>92</v>
      </c>
      <c r="C506" s="89"/>
    </row>
    <row r="507" spans="1:3" x14ac:dyDescent="0.25">
      <c r="A507" s="66"/>
      <c r="B507" s="30" t="s">
        <v>327</v>
      </c>
      <c r="C507" s="32"/>
    </row>
    <row r="508" spans="1:3" x14ac:dyDescent="0.25">
      <c r="A508" s="65"/>
      <c r="B508" s="30" t="s">
        <v>328</v>
      </c>
      <c r="C508" s="32"/>
    </row>
    <row r="509" spans="1:3" x14ac:dyDescent="0.25">
      <c r="A509" s="69"/>
      <c r="B509" s="90"/>
      <c r="C509" s="89"/>
    </row>
    <row r="510" spans="1:3" x14ac:dyDescent="0.25">
      <c r="A510" s="66">
        <v>96</v>
      </c>
      <c r="B510" s="88" t="s">
        <v>93</v>
      </c>
      <c r="C510" s="89"/>
    </row>
    <row r="511" spans="1:3" x14ac:dyDescent="0.25">
      <c r="A511" s="66"/>
      <c r="B511" s="41" t="s">
        <v>395</v>
      </c>
      <c r="C511" s="32"/>
    </row>
    <row r="512" spans="1:3" x14ac:dyDescent="0.25">
      <c r="A512" s="65"/>
      <c r="B512" s="42" t="s">
        <v>394</v>
      </c>
      <c r="C512" s="32"/>
    </row>
    <row r="513" spans="1:3" x14ac:dyDescent="0.25">
      <c r="A513" s="65"/>
      <c r="B513" s="42" t="s">
        <v>393</v>
      </c>
      <c r="C513" s="32"/>
    </row>
    <row r="514" spans="1:3" x14ac:dyDescent="0.25">
      <c r="A514" s="91"/>
      <c r="B514" s="92"/>
      <c r="C514" s="93"/>
    </row>
    <row r="515" spans="1:3" x14ac:dyDescent="0.25">
      <c r="A515" s="66">
        <v>97</v>
      </c>
      <c r="B515" s="88" t="s">
        <v>508</v>
      </c>
      <c r="C515" s="89"/>
    </row>
    <row r="516" spans="1:3" x14ac:dyDescent="0.25">
      <c r="A516" s="66"/>
      <c r="B516" s="30" t="s">
        <v>507</v>
      </c>
      <c r="C516" s="32"/>
    </row>
    <row r="517" spans="1:3" x14ac:dyDescent="0.25">
      <c r="A517" s="65"/>
      <c r="B517" s="30" t="s">
        <v>329</v>
      </c>
      <c r="C517" s="32"/>
    </row>
    <row r="518" spans="1:3" x14ac:dyDescent="0.25">
      <c r="A518" s="91"/>
      <c r="B518" s="92"/>
      <c r="C518" s="93"/>
    </row>
    <row r="519" spans="1:3" x14ac:dyDescent="0.25">
      <c r="A519" s="66">
        <v>98</v>
      </c>
      <c r="B519" s="88" t="s">
        <v>508</v>
      </c>
      <c r="C519" s="89"/>
    </row>
    <row r="520" spans="1:3" x14ac:dyDescent="0.25">
      <c r="A520" s="65"/>
      <c r="B520" s="30" t="s">
        <v>330</v>
      </c>
      <c r="C520" s="32"/>
    </row>
    <row r="521" spans="1:3" x14ac:dyDescent="0.25">
      <c r="A521" s="65"/>
      <c r="B521" s="30" t="s">
        <v>331</v>
      </c>
      <c r="C521" s="32"/>
    </row>
    <row r="522" spans="1:3" x14ac:dyDescent="0.25">
      <c r="A522" s="65"/>
      <c r="B522" s="30" t="s">
        <v>332</v>
      </c>
      <c r="C522" s="32"/>
    </row>
    <row r="523" spans="1:3" x14ac:dyDescent="0.25">
      <c r="A523" s="65"/>
      <c r="B523" s="30" t="s">
        <v>333</v>
      </c>
      <c r="C523" s="32"/>
    </row>
    <row r="524" spans="1:3" x14ac:dyDescent="0.25">
      <c r="A524" s="91"/>
      <c r="B524" s="92"/>
      <c r="C524" s="93"/>
    </row>
    <row r="525" spans="1:3" x14ac:dyDescent="0.25">
      <c r="A525" s="66">
        <v>99</v>
      </c>
      <c r="B525" s="88" t="s">
        <v>94</v>
      </c>
      <c r="C525" s="89"/>
    </row>
    <row r="526" spans="1:3" x14ac:dyDescent="0.25">
      <c r="A526" s="65"/>
      <c r="B526" s="30" t="s">
        <v>334</v>
      </c>
      <c r="C526" s="32"/>
    </row>
    <row r="527" spans="1:3" x14ac:dyDescent="0.25">
      <c r="A527" s="65"/>
      <c r="B527" s="30" t="s">
        <v>335</v>
      </c>
      <c r="C527" s="32"/>
    </row>
    <row r="528" spans="1:3" x14ac:dyDescent="0.25">
      <c r="A528" s="65"/>
      <c r="B528" s="30" t="s">
        <v>336</v>
      </c>
      <c r="C528" s="32"/>
    </row>
    <row r="529" spans="1:3" x14ac:dyDescent="0.25">
      <c r="A529" s="65"/>
      <c r="B529" s="30" t="s">
        <v>337</v>
      </c>
      <c r="C529" s="32"/>
    </row>
    <row r="530" spans="1:3" x14ac:dyDescent="0.25">
      <c r="A530" s="91"/>
      <c r="B530" s="92"/>
      <c r="C530" s="93"/>
    </row>
    <row r="531" spans="1:3" x14ac:dyDescent="0.25">
      <c r="A531" s="66">
        <v>100</v>
      </c>
      <c r="B531" s="88" t="s">
        <v>94</v>
      </c>
      <c r="C531" s="89"/>
    </row>
    <row r="532" spans="1:3" ht="30" x14ac:dyDescent="0.25">
      <c r="A532" s="65"/>
      <c r="B532" s="30" t="s">
        <v>338</v>
      </c>
      <c r="C532" s="32"/>
    </row>
    <row r="533" spans="1:3" ht="30" x14ac:dyDescent="0.25">
      <c r="A533" s="65"/>
      <c r="B533" s="30" t="s">
        <v>339</v>
      </c>
      <c r="C533" s="32"/>
    </row>
    <row r="534" spans="1:3" ht="30" x14ac:dyDescent="0.25">
      <c r="A534" s="65"/>
      <c r="B534" s="30" t="s">
        <v>340</v>
      </c>
      <c r="C534" s="32"/>
    </row>
    <row r="535" spans="1:3" ht="30" x14ac:dyDescent="0.25">
      <c r="A535" s="65"/>
      <c r="B535" s="30" t="s">
        <v>341</v>
      </c>
      <c r="C535" s="32"/>
    </row>
    <row r="536" spans="1:3" x14ac:dyDescent="0.25">
      <c r="A536" s="91"/>
      <c r="B536" s="92"/>
      <c r="C536" s="93"/>
    </row>
    <row r="537" spans="1:3" x14ac:dyDescent="0.25">
      <c r="A537" s="66">
        <v>101</v>
      </c>
      <c r="B537" s="88" t="s">
        <v>95</v>
      </c>
      <c r="C537" s="89"/>
    </row>
    <row r="538" spans="1:3" x14ac:dyDescent="0.25">
      <c r="A538" s="65"/>
      <c r="B538" s="30" t="s">
        <v>342</v>
      </c>
      <c r="C538" s="32"/>
    </row>
    <row r="539" spans="1:3" x14ac:dyDescent="0.25">
      <c r="A539" s="65"/>
      <c r="B539" s="30" t="s">
        <v>343</v>
      </c>
      <c r="C539" s="32"/>
    </row>
    <row r="540" spans="1:3" x14ac:dyDescent="0.25">
      <c r="A540" s="91"/>
      <c r="B540" s="92"/>
      <c r="C540" s="93"/>
    </row>
    <row r="541" spans="1:3" x14ac:dyDescent="0.25">
      <c r="A541" s="73"/>
      <c r="B541" s="94" t="s">
        <v>392</v>
      </c>
      <c r="C541" s="95"/>
    </row>
    <row r="542" spans="1:3" x14ac:dyDescent="0.25">
      <c r="A542" s="66">
        <v>102</v>
      </c>
      <c r="B542" s="88" t="s">
        <v>96</v>
      </c>
      <c r="C542" s="89"/>
    </row>
    <row r="543" spans="1:3" x14ac:dyDescent="0.25">
      <c r="A543" s="66"/>
      <c r="B543" s="30" t="s">
        <v>344</v>
      </c>
      <c r="C543" s="32"/>
    </row>
    <row r="544" spans="1:3" x14ac:dyDescent="0.25">
      <c r="A544" s="65"/>
      <c r="B544" s="30" t="s">
        <v>399</v>
      </c>
      <c r="C544" s="32"/>
    </row>
    <row r="545" spans="1:3" ht="30" x14ac:dyDescent="0.25">
      <c r="A545" s="65"/>
      <c r="B545" s="30" t="s">
        <v>345</v>
      </c>
      <c r="C545" s="32"/>
    </row>
    <row r="546" spans="1:3" x14ac:dyDescent="0.25">
      <c r="A546" s="91"/>
      <c r="B546" s="92"/>
      <c r="C546" s="93"/>
    </row>
    <row r="547" spans="1:3" ht="30" x14ac:dyDescent="0.25">
      <c r="A547" s="66">
        <v>103</v>
      </c>
      <c r="B547" s="5" t="s">
        <v>97</v>
      </c>
      <c r="C547" s="32"/>
    </row>
    <row r="548" spans="1:3" x14ac:dyDescent="0.25">
      <c r="A548" s="66" t="s">
        <v>1</v>
      </c>
      <c r="B548" s="30" t="s">
        <v>483</v>
      </c>
      <c r="C548" s="32"/>
    </row>
    <row r="549" spans="1:3" x14ac:dyDescent="0.25">
      <c r="A549" s="65"/>
      <c r="B549" s="30" t="s">
        <v>484</v>
      </c>
      <c r="C549" s="32"/>
    </row>
    <row r="550" spans="1:3" x14ac:dyDescent="0.25">
      <c r="A550" s="65"/>
      <c r="B550" s="30" t="s">
        <v>485</v>
      </c>
      <c r="C550" s="32"/>
    </row>
    <row r="551" spans="1:3" x14ac:dyDescent="0.25">
      <c r="A551" s="91"/>
      <c r="B551" s="92"/>
      <c r="C551" s="93"/>
    </row>
    <row r="552" spans="1:3" x14ac:dyDescent="0.25">
      <c r="A552" s="66" t="s">
        <v>2</v>
      </c>
      <c r="B552" s="30" t="s">
        <v>486</v>
      </c>
      <c r="C552" s="32"/>
    </row>
    <row r="553" spans="1:3" x14ac:dyDescent="0.25">
      <c r="A553" s="66"/>
      <c r="B553" s="30" t="s">
        <v>487</v>
      </c>
      <c r="C553" s="32"/>
    </row>
    <row r="554" spans="1:3" x14ac:dyDescent="0.25">
      <c r="A554" s="65"/>
      <c r="B554" s="30" t="s">
        <v>488</v>
      </c>
      <c r="C554" s="32"/>
    </row>
    <row r="555" spans="1:3" x14ac:dyDescent="0.25">
      <c r="A555" s="91"/>
      <c r="B555" s="92"/>
      <c r="C555" s="93"/>
    </row>
    <row r="556" spans="1:3" x14ac:dyDescent="0.25">
      <c r="A556" s="66" t="s">
        <v>3</v>
      </c>
      <c r="B556" s="30" t="s">
        <v>489</v>
      </c>
      <c r="C556" s="32"/>
    </row>
    <row r="557" spans="1:3" x14ac:dyDescent="0.25">
      <c r="A557" s="66"/>
      <c r="B557" s="30" t="s">
        <v>490</v>
      </c>
      <c r="C557" s="32"/>
    </row>
    <row r="558" spans="1:3" x14ac:dyDescent="0.25">
      <c r="A558" s="65"/>
      <c r="B558" s="30" t="s">
        <v>491</v>
      </c>
      <c r="C558" s="32"/>
    </row>
    <row r="559" spans="1:3" x14ac:dyDescent="0.25">
      <c r="A559" s="65"/>
      <c r="B559" s="30" t="s">
        <v>492</v>
      </c>
      <c r="C559" s="32"/>
    </row>
    <row r="560" spans="1:3" x14ac:dyDescent="0.25">
      <c r="A560" s="91"/>
      <c r="B560" s="92"/>
      <c r="C560" s="93"/>
    </row>
    <row r="561" spans="1:3" x14ac:dyDescent="0.25">
      <c r="A561" s="66" t="s">
        <v>4</v>
      </c>
      <c r="B561" s="30" t="s">
        <v>493</v>
      </c>
      <c r="C561" s="32"/>
    </row>
    <row r="562" spans="1:3" x14ac:dyDescent="0.25">
      <c r="A562" s="66"/>
      <c r="B562" s="30" t="s">
        <v>494</v>
      </c>
      <c r="C562" s="32"/>
    </row>
    <row r="563" spans="1:3" x14ac:dyDescent="0.25">
      <c r="A563" s="65"/>
      <c r="B563" s="30" t="s">
        <v>495</v>
      </c>
      <c r="C563" s="32"/>
    </row>
    <row r="564" spans="1:3" x14ac:dyDescent="0.25">
      <c r="A564" s="65"/>
      <c r="B564" s="30" t="s">
        <v>496</v>
      </c>
      <c r="C564" s="32"/>
    </row>
    <row r="565" spans="1:3" x14ac:dyDescent="0.25">
      <c r="A565" s="91"/>
      <c r="B565" s="92"/>
      <c r="C565" s="93"/>
    </row>
    <row r="566" spans="1:3" x14ac:dyDescent="0.25">
      <c r="A566" s="66" t="s">
        <v>5</v>
      </c>
      <c r="B566" s="30" t="s">
        <v>346</v>
      </c>
      <c r="C566" s="32"/>
    </row>
    <row r="567" spans="1:3" x14ac:dyDescent="0.25">
      <c r="A567" s="66"/>
      <c r="B567" s="30" t="s">
        <v>347</v>
      </c>
      <c r="C567" s="32"/>
    </row>
    <row r="568" spans="1:3" x14ac:dyDescent="0.25">
      <c r="A568" s="65"/>
      <c r="B568" s="30" t="s">
        <v>348</v>
      </c>
      <c r="C568" s="32"/>
    </row>
    <row r="569" spans="1:3" x14ac:dyDescent="0.25">
      <c r="A569" s="91"/>
      <c r="B569" s="92"/>
      <c r="C569" s="93"/>
    </row>
    <row r="570" spans="1:3" x14ac:dyDescent="0.25">
      <c r="A570" s="66" t="s">
        <v>6</v>
      </c>
      <c r="B570" s="30" t="s">
        <v>349</v>
      </c>
      <c r="C570" s="32"/>
    </row>
    <row r="571" spans="1:3" x14ac:dyDescent="0.25">
      <c r="A571" s="66"/>
      <c r="B571" s="30" t="s">
        <v>350</v>
      </c>
      <c r="C571" s="32"/>
    </row>
    <row r="572" spans="1:3" x14ac:dyDescent="0.25">
      <c r="A572" s="65"/>
      <c r="B572" s="30" t="s">
        <v>351</v>
      </c>
      <c r="C572" s="32"/>
    </row>
    <row r="573" spans="1:3" x14ac:dyDescent="0.25">
      <c r="A573" s="91"/>
      <c r="B573" s="92"/>
      <c r="C573" s="93"/>
    </row>
    <row r="574" spans="1:3" x14ac:dyDescent="0.25">
      <c r="A574" s="66">
        <v>104</v>
      </c>
      <c r="B574" s="88" t="s">
        <v>98</v>
      </c>
      <c r="C574" s="89"/>
    </row>
    <row r="575" spans="1:3" x14ac:dyDescent="0.25">
      <c r="A575" s="65"/>
      <c r="B575" s="30" t="s">
        <v>352</v>
      </c>
      <c r="C575" s="32"/>
    </row>
    <row r="576" spans="1:3" x14ac:dyDescent="0.25">
      <c r="A576" s="65"/>
      <c r="B576" s="30" t="s">
        <v>353</v>
      </c>
      <c r="C576" s="32"/>
    </row>
    <row r="577" spans="1:3" x14ac:dyDescent="0.25">
      <c r="A577" s="91"/>
      <c r="B577" s="92"/>
      <c r="C577" s="93"/>
    </row>
    <row r="578" spans="1:3" x14ac:dyDescent="0.25">
      <c r="A578" s="66">
        <v>105</v>
      </c>
      <c r="B578" s="88" t="s">
        <v>99</v>
      </c>
      <c r="C578" s="89"/>
    </row>
    <row r="579" spans="1:3" x14ac:dyDescent="0.25">
      <c r="A579" s="66"/>
      <c r="B579" s="30" t="s">
        <v>354</v>
      </c>
      <c r="C579" s="32"/>
    </row>
    <row r="580" spans="1:3" x14ac:dyDescent="0.25">
      <c r="A580" s="65"/>
      <c r="B580" s="30" t="s">
        <v>355</v>
      </c>
      <c r="C580" s="32"/>
    </row>
    <row r="581" spans="1:3" x14ac:dyDescent="0.25">
      <c r="A581" s="65"/>
      <c r="B581" s="30" t="s">
        <v>356</v>
      </c>
      <c r="C581" s="32"/>
    </row>
    <row r="582" spans="1:3" x14ac:dyDescent="0.25">
      <c r="A582" s="65"/>
      <c r="B582" s="30" t="s">
        <v>400</v>
      </c>
      <c r="C582" s="32"/>
    </row>
    <row r="583" spans="1:3" x14ac:dyDescent="0.25">
      <c r="A583" s="91"/>
      <c r="B583" s="92"/>
      <c r="C583" s="93"/>
    </row>
    <row r="584" spans="1:3" x14ac:dyDescent="0.25">
      <c r="A584" s="66">
        <v>106</v>
      </c>
      <c r="B584" s="88" t="s">
        <v>100</v>
      </c>
      <c r="C584" s="89"/>
    </row>
    <row r="585" spans="1:3" x14ac:dyDescent="0.25">
      <c r="A585" s="66"/>
      <c r="B585" s="30" t="s">
        <v>357</v>
      </c>
      <c r="C585" s="32"/>
    </row>
    <row r="586" spans="1:3" ht="30" x14ac:dyDescent="0.25">
      <c r="A586" s="65"/>
      <c r="B586" s="30" t="s">
        <v>358</v>
      </c>
      <c r="C586" s="32"/>
    </row>
    <row r="587" spans="1:3" ht="30" x14ac:dyDescent="0.25">
      <c r="A587" s="65"/>
      <c r="B587" s="30" t="s">
        <v>359</v>
      </c>
      <c r="C587" s="32"/>
    </row>
    <row r="588" spans="1:3" x14ac:dyDescent="0.25">
      <c r="A588" s="65"/>
      <c r="B588" s="30" t="s">
        <v>400</v>
      </c>
      <c r="C588" s="32"/>
    </row>
    <row r="589" spans="1:3" x14ac:dyDescent="0.25">
      <c r="A589" s="91"/>
      <c r="B589" s="92"/>
      <c r="C589" s="93"/>
    </row>
    <row r="590" spans="1:3" x14ac:dyDescent="0.25">
      <c r="A590" s="66">
        <v>107</v>
      </c>
      <c r="B590" s="88" t="s">
        <v>101</v>
      </c>
      <c r="C590" s="89"/>
    </row>
    <row r="591" spans="1:3" x14ac:dyDescent="0.25">
      <c r="A591" s="66"/>
      <c r="B591" s="30" t="s">
        <v>360</v>
      </c>
      <c r="C591" s="32"/>
    </row>
    <row r="592" spans="1:3" x14ac:dyDescent="0.25">
      <c r="A592" s="65"/>
      <c r="B592" s="30" t="s">
        <v>361</v>
      </c>
      <c r="C592" s="32"/>
    </row>
    <row r="593" spans="1:3" x14ac:dyDescent="0.25">
      <c r="A593" s="65"/>
      <c r="B593" s="30" t="s">
        <v>362</v>
      </c>
      <c r="C593" s="32"/>
    </row>
    <row r="594" spans="1:3" x14ac:dyDescent="0.25">
      <c r="A594" s="91"/>
      <c r="B594" s="92"/>
      <c r="C594" s="93"/>
    </row>
    <row r="595" spans="1:3" x14ac:dyDescent="0.25">
      <c r="A595" s="66">
        <v>108</v>
      </c>
      <c r="B595" s="88" t="s">
        <v>102</v>
      </c>
      <c r="C595" s="89"/>
    </row>
    <row r="596" spans="1:3" x14ac:dyDescent="0.25">
      <c r="A596" s="66"/>
      <c r="B596" s="30" t="s">
        <v>363</v>
      </c>
      <c r="C596" s="32"/>
    </row>
    <row r="597" spans="1:3" x14ac:dyDescent="0.25">
      <c r="A597" s="65"/>
      <c r="B597" s="30" t="s">
        <v>401</v>
      </c>
      <c r="C597" s="32"/>
    </row>
    <row r="598" spans="1:3" ht="45" x14ac:dyDescent="0.25">
      <c r="A598" s="65"/>
      <c r="B598" s="30" t="s">
        <v>402</v>
      </c>
      <c r="C598" s="32"/>
    </row>
    <row r="599" spans="1:3" x14ac:dyDescent="0.25">
      <c r="A599" s="91"/>
      <c r="B599" s="92"/>
      <c r="C599" s="93"/>
    </row>
    <row r="600" spans="1:3" x14ac:dyDescent="0.25">
      <c r="A600" s="66">
        <v>109</v>
      </c>
      <c r="B600" s="88" t="s">
        <v>103</v>
      </c>
      <c r="C600" s="89"/>
    </row>
    <row r="601" spans="1:3" x14ac:dyDescent="0.25">
      <c r="A601" s="66"/>
      <c r="B601" s="30" t="s">
        <v>364</v>
      </c>
      <c r="C601" s="32"/>
    </row>
    <row r="602" spans="1:3" ht="30" x14ac:dyDescent="0.25">
      <c r="A602" s="65"/>
      <c r="B602" s="30" t="s">
        <v>365</v>
      </c>
      <c r="C602" s="32"/>
    </row>
    <row r="603" spans="1:3" x14ac:dyDescent="0.25">
      <c r="A603" s="65"/>
      <c r="B603" s="30" t="s">
        <v>366</v>
      </c>
      <c r="C603" s="32"/>
    </row>
    <row r="604" spans="1:3" x14ac:dyDescent="0.25">
      <c r="A604" s="91"/>
      <c r="B604" s="92"/>
      <c r="C604" s="93"/>
    </row>
    <row r="605" spans="1:3" x14ac:dyDescent="0.25">
      <c r="A605" s="66">
        <v>110</v>
      </c>
      <c r="B605" s="5" t="s">
        <v>104</v>
      </c>
      <c r="C605" s="32"/>
    </row>
    <row r="606" spans="1:3" x14ac:dyDescent="0.25">
      <c r="A606" s="66"/>
      <c r="B606" s="30" t="s">
        <v>367</v>
      </c>
      <c r="C606" s="32"/>
    </row>
    <row r="607" spans="1:3" ht="30" x14ac:dyDescent="0.25">
      <c r="A607" s="65"/>
      <c r="B607" s="30" t="s">
        <v>368</v>
      </c>
      <c r="C607" s="32"/>
    </row>
    <row r="608" spans="1:3" ht="30" x14ac:dyDescent="0.25">
      <c r="A608" s="65"/>
      <c r="B608" s="30" t="s">
        <v>369</v>
      </c>
      <c r="C608" s="32"/>
    </row>
    <row r="609" spans="1:6" x14ac:dyDescent="0.25">
      <c r="A609" s="91"/>
      <c r="B609" s="92"/>
      <c r="C609" s="93"/>
    </row>
    <row r="610" spans="1:6" x14ac:dyDescent="0.25">
      <c r="A610" s="66">
        <v>111</v>
      </c>
      <c r="B610" s="88" t="s">
        <v>105</v>
      </c>
      <c r="C610" s="89"/>
    </row>
    <row r="611" spans="1:6" ht="15" customHeight="1" x14ac:dyDescent="0.25">
      <c r="A611" s="66"/>
      <c r="B611" s="30" t="s">
        <v>370</v>
      </c>
      <c r="C611" s="32"/>
    </row>
    <row r="612" spans="1:6" ht="15" customHeight="1" x14ac:dyDescent="0.25">
      <c r="A612" s="65"/>
      <c r="B612" s="30" t="s">
        <v>371</v>
      </c>
      <c r="C612" s="32"/>
    </row>
    <row r="613" spans="1:6" ht="15" customHeight="1" x14ac:dyDescent="0.25">
      <c r="A613" s="65"/>
      <c r="B613" s="30" t="s">
        <v>403</v>
      </c>
      <c r="C613" s="32"/>
    </row>
    <row r="614" spans="1:6" x14ac:dyDescent="0.25">
      <c r="A614" s="91"/>
      <c r="B614" s="92"/>
      <c r="C614" s="93"/>
    </row>
    <row r="615" spans="1:6" ht="15" customHeight="1" x14ac:dyDescent="0.25">
      <c r="A615" s="66">
        <v>112</v>
      </c>
      <c r="B615" s="88" t="s">
        <v>106</v>
      </c>
      <c r="C615" s="89"/>
    </row>
    <row r="616" spans="1:6" ht="15" customHeight="1" x14ac:dyDescent="0.25">
      <c r="A616" s="66" t="s">
        <v>1</v>
      </c>
      <c r="B616" s="7" t="s">
        <v>404</v>
      </c>
      <c r="C616" s="44"/>
    </row>
    <row r="617" spans="1:6" ht="15" customHeight="1" x14ac:dyDescent="0.25">
      <c r="A617" s="65"/>
      <c r="B617" s="7" t="s">
        <v>405</v>
      </c>
      <c r="C617" s="32"/>
    </row>
    <row r="618" spans="1:6" x14ac:dyDescent="0.25">
      <c r="A618" s="91"/>
      <c r="B618" s="92"/>
      <c r="C618" s="93"/>
    </row>
    <row r="619" spans="1:6" ht="15" customHeight="1" x14ac:dyDescent="0.25">
      <c r="A619" s="65" t="s">
        <v>2</v>
      </c>
      <c r="B619" s="30" t="s">
        <v>372</v>
      </c>
      <c r="C619" s="32"/>
      <c r="F619" s="4" t="s">
        <v>406</v>
      </c>
    </row>
    <row r="620" spans="1:6" ht="15" customHeight="1" x14ac:dyDescent="0.25">
      <c r="A620" s="66"/>
      <c r="B620" s="30" t="s">
        <v>373</v>
      </c>
      <c r="C620" s="32"/>
    </row>
    <row r="621" spans="1:6" ht="13.9" customHeight="1" x14ac:dyDescent="0.25">
      <c r="A621" s="91"/>
      <c r="B621" s="92"/>
      <c r="C621" s="93"/>
    </row>
    <row r="622" spans="1:6" ht="15" customHeight="1" x14ac:dyDescent="0.25">
      <c r="A622" s="66" t="s">
        <v>3</v>
      </c>
      <c r="B622" s="30" t="s">
        <v>374</v>
      </c>
      <c r="C622" s="32"/>
    </row>
    <row r="623" spans="1:6" ht="15" customHeight="1" x14ac:dyDescent="0.25">
      <c r="A623" s="65"/>
      <c r="B623" s="30" t="s">
        <v>375</v>
      </c>
      <c r="C623" s="32"/>
    </row>
    <row r="624" spans="1:6" x14ac:dyDescent="0.25">
      <c r="A624" s="91"/>
      <c r="B624" s="92"/>
      <c r="C624" s="93"/>
    </row>
    <row r="625" spans="1:3" ht="15" customHeight="1" x14ac:dyDescent="0.25">
      <c r="A625" s="66" t="s">
        <v>4</v>
      </c>
      <c r="B625" s="30" t="s">
        <v>376</v>
      </c>
      <c r="C625" s="32"/>
    </row>
    <row r="626" spans="1:3" ht="15" customHeight="1" x14ac:dyDescent="0.25">
      <c r="A626" s="66"/>
      <c r="B626" s="30" t="s">
        <v>377</v>
      </c>
      <c r="C626" s="32"/>
    </row>
    <row r="627" spans="1:3" x14ac:dyDescent="0.25">
      <c r="A627" s="91"/>
      <c r="B627" s="92"/>
      <c r="C627" s="93"/>
    </row>
    <row r="628" spans="1:3" x14ac:dyDescent="0.25">
      <c r="A628" s="66" t="s">
        <v>5</v>
      </c>
      <c r="B628" s="30" t="s">
        <v>378</v>
      </c>
      <c r="C628" s="32"/>
    </row>
    <row r="629" spans="1:3" x14ac:dyDescent="0.25">
      <c r="A629" s="66"/>
      <c r="B629" s="30" t="s">
        <v>379</v>
      </c>
      <c r="C629" s="32"/>
    </row>
    <row r="630" spans="1:3" x14ac:dyDescent="0.25">
      <c r="A630" s="91"/>
      <c r="B630" s="92"/>
      <c r="C630" s="93"/>
    </row>
    <row r="631" spans="1:3" ht="30" x14ac:dyDescent="0.25">
      <c r="A631" s="66" t="s">
        <v>6</v>
      </c>
      <c r="B631" s="30" t="s">
        <v>380</v>
      </c>
      <c r="C631" s="32"/>
    </row>
    <row r="632" spans="1:3" ht="30" x14ac:dyDescent="0.25">
      <c r="A632" s="66"/>
      <c r="B632" s="30" t="s">
        <v>381</v>
      </c>
      <c r="C632" s="32"/>
    </row>
    <row r="633" spans="1:3" x14ac:dyDescent="0.25">
      <c r="A633" s="91"/>
      <c r="B633" s="92"/>
      <c r="C633" s="93"/>
    </row>
    <row r="634" spans="1:3" x14ac:dyDescent="0.25">
      <c r="A634" s="66" t="s">
        <v>7</v>
      </c>
      <c r="B634" s="30" t="s">
        <v>382</v>
      </c>
      <c r="C634" s="32"/>
    </row>
    <row r="635" spans="1:3" x14ac:dyDescent="0.25">
      <c r="A635" s="66"/>
      <c r="B635" s="30" t="s">
        <v>383</v>
      </c>
      <c r="C635" s="32"/>
    </row>
    <row r="636" spans="1:3" x14ac:dyDescent="0.25">
      <c r="A636" s="100"/>
      <c r="B636" s="92"/>
      <c r="C636" s="93"/>
    </row>
    <row r="637" spans="1:3" x14ac:dyDescent="0.25">
      <c r="A637" s="66" t="s">
        <v>8</v>
      </c>
      <c r="B637" s="30" t="s">
        <v>384</v>
      </c>
      <c r="C637" s="32"/>
    </row>
    <row r="638" spans="1:3" x14ac:dyDescent="0.25">
      <c r="A638" s="66"/>
      <c r="B638" s="30" t="s">
        <v>385</v>
      </c>
      <c r="C638" s="32"/>
    </row>
    <row r="639" spans="1:3" x14ac:dyDescent="0.25">
      <c r="A639" s="100"/>
      <c r="B639" s="92"/>
      <c r="C639" s="93"/>
    </row>
    <row r="640" spans="1:3" ht="30" x14ac:dyDescent="0.25">
      <c r="A640" s="66" t="s">
        <v>9</v>
      </c>
      <c r="B640" s="30" t="s">
        <v>386</v>
      </c>
      <c r="C640" s="32"/>
    </row>
    <row r="641" spans="1:3" ht="30" x14ac:dyDescent="0.25">
      <c r="A641" s="66"/>
      <c r="B641" s="30" t="s">
        <v>387</v>
      </c>
      <c r="C641" s="32"/>
    </row>
    <row r="642" spans="1:3" x14ac:dyDescent="0.25">
      <c r="A642" s="100"/>
      <c r="B642" s="92"/>
      <c r="C642" s="93"/>
    </row>
    <row r="643" spans="1:3" x14ac:dyDescent="0.25">
      <c r="A643" s="66" t="s">
        <v>407</v>
      </c>
      <c r="B643" s="30" t="s">
        <v>388</v>
      </c>
      <c r="C643" s="32"/>
    </row>
    <row r="644" spans="1:3" x14ac:dyDescent="0.25">
      <c r="A644" s="66"/>
      <c r="B644" s="30" t="s">
        <v>506</v>
      </c>
      <c r="C644" s="32"/>
    </row>
    <row r="645" spans="1:3" x14ac:dyDescent="0.25">
      <c r="A645" s="75"/>
      <c r="B645" s="43"/>
      <c r="C645" s="39"/>
    </row>
    <row r="646" spans="1:3" x14ac:dyDescent="0.25">
      <c r="A646" s="75"/>
      <c r="B646" s="43"/>
      <c r="C646" s="39"/>
    </row>
    <row r="647" spans="1:3" x14ac:dyDescent="0.25">
      <c r="A647" s="75"/>
      <c r="B647" s="43"/>
      <c r="C647" s="39"/>
    </row>
    <row r="648" spans="1:3" x14ac:dyDescent="0.25">
      <c r="A648" s="75"/>
      <c r="B648" s="43"/>
      <c r="C648" s="39"/>
    </row>
    <row r="649" spans="1:3" x14ac:dyDescent="0.25">
      <c r="A649" s="75"/>
      <c r="B649" s="43"/>
      <c r="C649" s="39"/>
    </row>
    <row r="650" spans="1:3" x14ac:dyDescent="0.25">
      <c r="A650" s="75"/>
      <c r="B650" s="43"/>
      <c r="C650" s="39"/>
    </row>
    <row r="651" spans="1:3" x14ac:dyDescent="0.25">
      <c r="A651" s="75"/>
      <c r="B651" s="43"/>
      <c r="C651" s="39"/>
    </row>
    <row r="652" spans="1:3" x14ac:dyDescent="0.25">
      <c r="A652" s="75"/>
      <c r="B652" s="43"/>
      <c r="C652" s="39"/>
    </row>
    <row r="653" spans="1:3" x14ac:dyDescent="0.25">
      <c r="A653" s="75"/>
      <c r="B653" s="43"/>
      <c r="C653" s="39"/>
    </row>
    <row r="654" spans="1:3" x14ac:dyDescent="0.25">
      <c r="A654" s="75"/>
      <c r="B654" s="43"/>
      <c r="C654" s="39"/>
    </row>
    <row r="655" spans="1:3" x14ac:dyDescent="0.25">
      <c r="A655" s="75"/>
      <c r="B655" s="43"/>
      <c r="C655" s="39"/>
    </row>
  </sheetData>
  <mergeCells count="214">
    <mergeCell ref="B162:C162"/>
    <mergeCell ref="B166:C166"/>
    <mergeCell ref="B208:C208"/>
    <mergeCell ref="B212:C212"/>
    <mergeCell ref="B177:C177"/>
    <mergeCell ref="B187:C187"/>
    <mergeCell ref="B198:C198"/>
    <mergeCell ref="B203:C203"/>
    <mergeCell ref="A48:C48"/>
    <mergeCell ref="A55:C55"/>
    <mergeCell ref="A61:C61"/>
    <mergeCell ref="A66:C66"/>
    <mergeCell ref="A82:C82"/>
    <mergeCell ref="A87:C87"/>
    <mergeCell ref="B78:C78"/>
    <mergeCell ref="B83:C83"/>
    <mergeCell ref="B158:C158"/>
    <mergeCell ref="B157:C157"/>
    <mergeCell ref="B88:C88"/>
    <mergeCell ref="B93:C93"/>
    <mergeCell ref="B101:C101"/>
    <mergeCell ref="B105:C105"/>
    <mergeCell ref="A151:C151"/>
    <mergeCell ref="B122:C122"/>
    <mergeCell ref="B127:C127"/>
    <mergeCell ref="B132:C132"/>
    <mergeCell ref="B138:C138"/>
    <mergeCell ref="A92:C92"/>
    <mergeCell ref="A100:C100"/>
    <mergeCell ref="A104:C104"/>
    <mergeCell ref="A109:C109"/>
    <mergeCell ref="A113:C113"/>
    <mergeCell ref="A356:C356"/>
    <mergeCell ref="B341:C341"/>
    <mergeCell ref="A301:C301"/>
    <mergeCell ref="A305:C305"/>
    <mergeCell ref="A309:C309"/>
    <mergeCell ref="A314:C314"/>
    <mergeCell ref="A318:C318"/>
    <mergeCell ref="A324:C324"/>
    <mergeCell ref="A272:C272"/>
    <mergeCell ref="A276:C276"/>
    <mergeCell ref="A280:C280"/>
    <mergeCell ref="A285:C285"/>
    <mergeCell ref="A291:C291"/>
    <mergeCell ref="A296:C296"/>
    <mergeCell ref="B281:C281"/>
    <mergeCell ref="B286:C286"/>
    <mergeCell ref="B306:C306"/>
    <mergeCell ref="B310:C310"/>
    <mergeCell ref="B315:C315"/>
    <mergeCell ref="B319:C319"/>
    <mergeCell ref="A345:C345"/>
    <mergeCell ref="A349:C349"/>
    <mergeCell ref="A424:C424"/>
    <mergeCell ref="A429:C429"/>
    <mergeCell ref="A434:C434"/>
    <mergeCell ref="A438:C438"/>
    <mergeCell ref="A442:C442"/>
    <mergeCell ref="A446:C446"/>
    <mergeCell ref="B430:C430"/>
    <mergeCell ref="B439:C439"/>
    <mergeCell ref="A393:C393"/>
    <mergeCell ref="A399:C399"/>
    <mergeCell ref="A403:C403"/>
    <mergeCell ref="A407:C407"/>
    <mergeCell ref="A414:C414"/>
    <mergeCell ref="A418:C418"/>
    <mergeCell ref="A450:C450"/>
    <mergeCell ref="A455:C455"/>
    <mergeCell ref="A465:C465"/>
    <mergeCell ref="A470:C470"/>
    <mergeCell ref="A474:C474"/>
    <mergeCell ref="A479:C479"/>
    <mergeCell ref="B451:C451"/>
    <mergeCell ref="B461:C461"/>
    <mergeCell ref="B460:C460"/>
    <mergeCell ref="B466:C466"/>
    <mergeCell ref="A639:C639"/>
    <mergeCell ref="A642:C642"/>
    <mergeCell ref="A540:C540"/>
    <mergeCell ref="B541:C541"/>
    <mergeCell ref="B542:C542"/>
    <mergeCell ref="B574:C574"/>
    <mergeCell ref="B578:C578"/>
    <mergeCell ref="A609:C609"/>
    <mergeCell ref="A614:C614"/>
    <mergeCell ref="A618:C618"/>
    <mergeCell ref="A621:C621"/>
    <mergeCell ref="A624:C624"/>
    <mergeCell ref="A627:C627"/>
    <mergeCell ref="B610:C610"/>
    <mergeCell ref="B615:C615"/>
    <mergeCell ref="A577:C577"/>
    <mergeCell ref="A583:C583"/>
    <mergeCell ref="A589:C589"/>
    <mergeCell ref="A594:C594"/>
    <mergeCell ref="A599:C599"/>
    <mergeCell ref="A604:C604"/>
    <mergeCell ref="B584:C584"/>
    <mergeCell ref="B590:C590"/>
    <mergeCell ref="B595:C595"/>
    <mergeCell ref="B42:C42"/>
    <mergeCell ref="B49:C49"/>
    <mergeCell ref="B56:C56"/>
    <mergeCell ref="B62:C62"/>
    <mergeCell ref="B67:C67"/>
    <mergeCell ref="B72:C72"/>
    <mergeCell ref="A630:C630"/>
    <mergeCell ref="A633:C633"/>
    <mergeCell ref="A636:C636"/>
    <mergeCell ref="B600:C600"/>
    <mergeCell ref="A551:C551"/>
    <mergeCell ref="A555:C555"/>
    <mergeCell ref="A560:C560"/>
    <mergeCell ref="A565:C565"/>
    <mergeCell ref="A569:C569"/>
    <mergeCell ref="A573:C573"/>
    <mergeCell ref="A514:C514"/>
    <mergeCell ref="A518:C518"/>
    <mergeCell ref="A524:C524"/>
    <mergeCell ref="A530:C530"/>
    <mergeCell ref="A536:C536"/>
    <mergeCell ref="A546:C546"/>
    <mergeCell ref="B531:C531"/>
    <mergeCell ref="B537:C537"/>
    <mergeCell ref="B225:C225"/>
    <mergeCell ref="A117:C117"/>
    <mergeCell ref="A186:C186"/>
    <mergeCell ref="A191:C191"/>
    <mergeCell ref="A197:C197"/>
    <mergeCell ref="A202:C202"/>
    <mergeCell ref="A211:C211"/>
    <mergeCell ref="B110:C110"/>
    <mergeCell ref="B114:C114"/>
    <mergeCell ref="A219:C219"/>
    <mergeCell ref="B216:C216"/>
    <mergeCell ref="A121:C121"/>
    <mergeCell ref="A126:C126"/>
    <mergeCell ref="A131:C131"/>
    <mergeCell ref="A137:C137"/>
    <mergeCell ref="A145:C145"/>
    <mergeCell ref="A215:C215"/>
    <mergeCell ref="A156:C156"/>
    <mergeCell ref="A161:C161"/>
    <mergeCell ref="A165:C165"/>
    <mergeCell ref="A171:C171"/>
    <mergeCell ref="A176:C176"/>
    <mergeCell ref="B146:C146"/>
    <mergeCell ref="B152:C152"/>
    <mergeCell ref="A228:C228"/>
    <mergeCell ref="A234:C234"/>
    <mergeCell ref="A240:C240"/>
    <mergeCell ref="B297:C297"/>
    <mergeCell ref="B302:C302"/>
    <mergeCell ref="B245:C245"/>
    <mergeCell ref="B249:C249"/>
    <mergeCell ref="B253:C253"/>
    <mergeCell ref="B269:C269"/>
    <mergeCell ref="B273:C273"/>
    <mergeCell ref="B277:C277"/>
    <mergeCell ref="A248:C248"/>
    <mergeCell ref="A252:C252"/>
    <mergeCell ref="A256:C256"/>
    <mergeCell ref="A260:C260"/>
    <mergeCell ref="A264:C264"/>
    <mergeCell ref="A268:C268"/>
    <mergeCell ref="A244:C244"/>
    <mergeCell ref="B229:C229"/>
    <mergeCell ref="B235:C235"/>
    <mergeCell ref="B241:C241"/>
    <mergeCell ref="B220:C220"/>
    <mergeCell ref="B388:C388"/>
    <mergeCell ref="B400:C400"/>
    <mergeCell ref="B404:C404"/>
    <mergeCell ref="B408:C408"/>
    <mergeCell ref="B409:C409"/>
    <mergeCell ref="B419:C419"/>
    <mergeCell ref="B325:C325"/>
    <mergeCell ref="B329:C329"/>
    <mergeCell ref="B333:C333"/>
    <mergeCell ref="B337:C337"/>
    <mergeCell ref="A340:C340"/>
    <mergeCell ref="A360:C360"/>
    <mergeCell ref="A364:C364"/>
    <mergeCell ref="A370:C370"/>
    <mergeCell ref="A377:C377"/>
    <mergeCell ref="A381:C381"/>
    <mergeCell ref="A387:C387"/>
    <mergeCell ref="B361:C361"/>
    <mergeCell ref="B378:C378"/>
    <mergeCell ref="A328:C328"/>
    <mergeCell ref="A332:C332"/>
    <mergeCell ref="A336:C336"/>
    <mergeCell ref="A224:C224"/>
    <mergeCell ref="B506:C506"/>
    <mergeCell ref="B509:C509"/>
    <mergeCell ref="B510:C510"/>
    <mergeCell ref="B515:C515"/>
    <mergeCell ref="B519:C519"/>
    <mergeCell ref="B525:C525"/>
    <mergeCell ref="B471:C471"/>
    <mergeCell ref="B480:C480"/>
    <mergeCell ref="B484:C484"/>
    <mergeCell ref="B488:C488"/>
    <mergeCell ref="B492:C492"/>
    <mergeCell ref="B497:C497"/>
    <mergeCell ref="A483:C483"/>
    <mergeCell ref="A487:C487"/>
    <mergeCell ref="A491:C491"/>
    <mergeCell ref="A496:C496"/>
    <mergeCell ref="A500:C500"/>
    <mergeCell ref="A505:C505"/>
    <mergeCell ref="B501:C501"/>
  </mergeCells>
  <pageMargins left="0.7" right="0.7" top="0.75" bottom="0.75" header="0.3" footer="0.3"/>
  <pageSetup scale="93" fitToHeight="0" orientation="portrait" r:id="rId1"/>
  <rowBreaks count="7" manualBreakCount="7">
    <brk id="176" max="2" man="1"/>
    <brk id="224" max="2" man="1"/>
    <brk id="318" max="2" man="1"/>
    <brk id="364" max="2" man="1"/>
    <brk id="465" max="2" man="1"/>
    <brk id="509" max="2" man="1"/>
    <brk id="555" max="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2"/>
  <sheetViews>
    <sheetView workbookViewId="0">
      <selection activeCell="F2" sqref="F2:N2"/>
    </sheetView>
  </sheetViews>
  <sheetFormatPr defaultColWidth="8.85546875" defaultRowHeight="12.75" x14ac:dyDescent="0.2"/>
  <cols>
    <col min="1" max="1" width="8.85546875" style="9"/>
    <col min="2" max="2" width="16.140625" style="9" customWidth="1"/>
    <col min="3" max="3" width="1.5703125" style="9" customWidth="1"/>
    <col min="4" max="7" width="8.85546875" style="9"/>
    <col min="8" max="8" width="1.42578125" style="9" customWidth="1"/>
    <col min="9" max="11" width="8.85546875" style="9"/>
    <col min="12" max="12" width="8.85546875" style="9" customWidth="1"/>
    <col min="13" max="13" width="1.42578125" style="9" customWidth="1"/>
    <col min="14" max="17" width="8.85546875" style="9"/>
    <col min="18" max="18" width="1.7109375" style="9" customWidth="1"/>
    <col min="19" max="16384" width="8.85546875" style="9"/>
  </cols>
  <sheetData>
    <row r="1" spans="2:18" ht="15" x14ac:dyDescent="0.25">
      <c r="D1" s="114" t="s">
        <v>442</v>
      </c>
      <c r="E1" s="114"/>
      <c r="F1" s="117" t="str">
        <f>+'Assessment Questions'!B1</f>
        <v xml:space="preserve">Facility:    </v>
      </c>
      <c r="G1" s="117"/>
      <c r="H1" s="117"/>
      <c r="I1" s="117"/>
      <c r="J1" s="117"/>
      <c r="K1" s="117"/>
      <c r="L1" s="117"/>
      <c r="M1" s="117"/>
      <c r="N1" s="117"/>
      <c r="O1" s="21" t="s">
        <v>408</v>
      </c>
      <c r="P1" s="107"/>
      <c r="Q1" s="89"/>
      <c r="R1" s="27"/>
    </row>
    <row r="2" spans="2:18" x14ac:dyDescent="0.2">
      <c r="C2" s="20"/>
      <c r="D2" s="114" t="s">
        <v>409</v>
      </c>
      <c r="E2" s="114"/>
      <c r="F2" s="117" t="str">
        <f>+'Assessment Questions'!B2</f>
        <v>Address:</v>
      </c>
      <c r="G2" s="117"/>
      <c r="H2" s="117"/>
      <c r="I2" s="117"/>
      <c r="J2" s="117"/>
      <c r="K2" s="117"/>
      <c r="L2" s="117"/>
      <c r="M2" s="117"/>
      <c r="N2" s="117"/>
    </row>
    <row r="3" spans="2:18" x14ac:dyDescent="0.2">
      <c r="C3" s="118"/>
      <c r="D3" s="106"/>
      <c r="E3" s="106"/>
      <c r="F3" s="106"/>
      <c r="G3" s="106"/>
      <c r="H3" s="106"/>
      <c r="I3" s="106"/>
      <c r="J3" s="106"/>
      <c r="K3" s="106"/>
      <c r="L3" s="106"/>
      <c r="M3" s="106"/>
      <c r="N3" s="106"/>
    </row>
    <row r="4" spans="2:18" s="8" customFormat="1" ht="61.5" thickBot="1" x14ac:dyDescent="0.25">
      <c r="B4" s="14" t="s">
        <v>410</v>
      </c>
      <c r="C4" s="11"/>
      <c r="D4" s="11" t="s">
        <v>411</v>
      </c>
      <c r="E4" s="11" t="s">
        <v>412</v>
      </c>
      <c r="F4" s="19" t="s">
        <v>413</v>
      </c>
      <c r="G4" s="19" t="s">
        <v>414</v>
      </c>
      <c r="I4" s="11" t="s">
        <v>446</v>
      </c>
      <c r="J4" s="11" t="s">
        <v>532</v>
      </c>
      <c r="K4" s="11" t="s">
        <v>420</v>
      </c>
      <c r="N4" s="19" t="s">
        <v>415</v>
      </c>
      <c r="O4" s="11" t="s">
        <v>419</v>
      </c>
      <c r="P4" s="11" t="s">
        <v>416</v>
      </c>
      <c r="Q4" s="11" t="s">
        <v>417</v>
      </c>
    </row>
    <row r="5" spans="2:18" ht="14.25" thickTop="1" thickBot="1" x14ac:dyDescent="0.25">
      <c r="B5" s="15" t="s">
        <v>439</v>
      </c>
      <c r="D5" s="24">
        <f>'Assessment Questions'!C7</f>
        <v>0</v>
      </c>
      <c r="E5" s="24">
        <f>'Assessment Questions'!C17</f>
        <v>0</v>
      </c>
      <c r="F5" s="24">
        <f>'Assessment Questions'!C27</f>
        <v>0</v>
      </c>
      <c r="G5" s="24">
        <f>'Assessment Questions'!C37</f>
        <v>0</v>
      </c>
      <c r="I5" s="23">
        <f t="shared" ref="I5" si="0">(D5+E5)</f>
        <v>0</v>
      </c>
      <c r="J5" s="23">
        <f>(D5*1)</f>
        <v>0</v>
      </c>
      <c r="K5" s="23">
        <f t="shared" ref="K5" si="1">((D5*8)+(E5*5)+(F5*4)+(G5*3))*1.5</f>
        <v>0</v>
      </c>
      <c r="N5" s="24"/>
      <c r="O5" s="24"/>
      <c r="P5" s="24"/>
      <c r="Q5" s="24"/>
    </row>
    <row r="8" spans="2:18" x14ac:dyDescent="0.2">
      <c r="B8" s="13" t="s">
        <v>440</v>
      </c>
      <c r="O8" s="9" t="s">
        <v>443</v>
      </c>
      <c r="P8" s="9" t="s">
        <v>444</v>
      </c>
    </row>
    <row r="9" spans="2:18" x14ac:dyDescent="0.2">
      <c r="B9" s="10" t="s">
        <v>421</v>
      </c>
      <c r="C9" s="10"/>
      <c r="D9" s="106" t="s">
        <v>422</v>
      </c>
      <c r="E9" s="106"/>
      <c r="F9" s="106"/>
      <c r="G9" s="106"/>
      <c r="I9" s="10"/>
      <c r="K9" s="114" t="s">
        <v>533</v>
      </c>
      <c r="L9" s="114"/>
      <c r="M9" s="114"/>
      <c r="N9" s="114"/>
      <c r="O9" s="23">
        <f>I5</f>
        <v>0</v>
      </c>
      <c r="P9" s="23">
        <f>J5+K5</f>
        <v>0</v>
      </c>
    </row>
    <row r="10" spans="2:18" x14ac:dyDescent="0.2">
      <c r="D10" s="106" t="s">
        <v>423</v>
      </c>
      <c r="E10" s="106"/>
      <c r="F10" s="106"/>
      <c r="G10" s="106"/>
      <c r="I10" s="10"/>
      <c r="K10" s="16"/>
      <c r="L10" s="16"/>
      <c r="M10" s="16"/>
      <c r="N10" s="16"/>
    </row>
    <row r="11" spans="2:18" ht="15" x14ac:dyDescent="0.25">
      <c r="D11" s="46"/>
      <c r="E11" s="116" t="s">
        <v>513</v>
      </c>
      <c r="F11" s="116"/>
      <c r="G11" s="47"/>
      <c r="I11" s="23">
        <f>I9*I10</f>
        <v>0</v>
      </c>
      <c r="K11" s="114"/>
      <c r="L11" s="114"/>
      <c r="M11" s="114"/>
      <c r="N11" s="114"/>
      <c r="O11" s="23"/>
      <c r="P11" s="23"/>
    </row>
    <row r="12" spans="2:18" ht="13.5" thickBot="1" x14ac:dyDescent="0.25">
      <c r="I12" s="18"/>
      <c r="K12" s="16"/>
      <c r="L12" s="16"/>
      <c r="M12" s="16"/>
      <c r="N12" s="16"/>
    </row>
    <row r="13" spans="2:18" ht="13.5" thickBot="1" x14ac:dyDescent="0.25">
      <c r="B13" s="10" t="s">
        <v>418</v>
      </c>
      <c r="C13" s="10"/>
      <c r="D13" s="106" t="s">
        <v>424</v>
      </c>
      <c r="E13" s="106"/>
      <c r="F13" s="106"/>
      <c r="G13" s="106"/>
      <c r="I13" s="10"/>
      <c r="K13" s="115" t="s">
        <v>439</v>
      </c>
      <c r="L13" s="115"/>
      <c r="M13" s="115"/>
      <c r="N13" s="115"/>
      <c r="O13" s="25">
        <f>O9+O11</f>
        <v>0</v>
      </c>
      <c r="P13" s="25">
        <f>P9+P11</f>
        <v>0</v>
      </c>
      <c r="Q13" s="26">
        <f>O13+P13</f>
        <v>0</v>
      </c>
    </row>
    <row r="14" spans="2:18" x14ac:dyDescent="0.2">
      <c r="D14" s="108"/>
      <c r="E14" s="108"/>
      <c r="F14" s="108"/>
      <c r="G14" s="108"/>
    </row>
    <row r="15" spans="2:18" ht="13.5" thickBot="1" x14ac:dyDescent="0.25">
      <c r="B15" s="10" t="s">
        <v>425</v>
      </c>
      <c r="C15" s="17"/>
      <c r="D15" s="106" t="s">
        <v>426</v>
      </c>
      <c r="E15" s="106"/>
      <c r="F15" s="106"/>
      <c r="G15" s="106"/>
      <c r="I15" s="10"/>
    </row>
    <row r="16" spans="2:18" ht="13.5" thickBot="1" x14ac:dyDescent="0.25">
      <c r="D16" s="106" t="s">
        <v>427</v>
      </c>
      <c r="E16" s="106"/>
      <c r="F16" s="106"/>
      <c r="G16" s="106"/>
      <c r="I16" s="10"/>
      <c r="K16" s="107" t="s">
        <v>445</v>
      </c>
      <c r="L16" s="113"/>
      <c r="M16" s="113"/>
      <c r="N16" s="113"/>
      <c r="O16" s="25">
        <f>I32</f>
        <v>0</v>
      </c>
      <c r="Q16" s="12"/>
    </row>
    <row r="17" spans="2:17" x14ac:dyDescent="0.2">
      <c r="D17" s="106" t="s">
        <v>429</v>
      </c>
      <c r="E17" s="106"/>
      <c r="F17" s="106"/>
      <c r="G17" s="106"/>
      <c r="I17" s="10"/>
    </row>
    <row r="18" spans="2:17" ht="13.5" thickBot="1" x14ac:dyDescent="0.25">
      <c r="D18" s="106" t="s">
        <v>428</v>
      </c>
      <c r="E18" s="106"/>
      <c r="F18" s="106"/>
      <c r="G18" s="106"/>
      <c r="I18" s="10"/>
    </row>
    <row r="19" spans="2:17" ht="14.25" thickTop="1" thickBot="1" x14ac:dyDescent="0.25">
      <c r="D19" s="106" t="s">
        <v>423</v>
      </c>
      <c r="E19" s="106"/>
      <c r="F19" s="106"/>
      <c r="G19" s="106"/>
      <c r="I19" s="10"/>
      <c r="K19" s="112" t="s">
        <v>448</v>
      </c>
      <c r="L19" s="112"/>
      <c r="M19" s="112"/>
      <c r="N19" s="112"/>
      <c r="O19" s="112"/>
      <c r="P19" s="28">
        <f>Q13+O16</f>
        <v>0</v>
      </c>
      <c r="Q19" s="9" t="s">
        <v>447</v>
      </c>
    </row>
    <row r="20" spans="2:17" ht="13.5" thickTop="1" x14ac:dyDescent="0.2">
      <c r="D20" s="108"/>
      <c r="E20" s="108"/>
      <c r="F20" s="108"/>
      <c r="G20" s="108"/>
    </row>
    <row r="21" spans="2:17" x14ac:dyDescent="0.2">
      <c r="B21" s="10" t="s">
        <v>430</v>
      </c>
      <c r="C21" s="10"/>
      <c r="D21" s="106" t="s">
        <v>431</v>
      </c>
      <c r="E21" s="106"/>
      <c r="F21" s="106"/>
      <c r="G21" s="106"/>
      <c r="I21" s="10"/>
      <c r="J21" s="103" t="s">
        <v>540</v>
      </c>
      <c r="K21" s="104"/>
      <c r="L21" s="104"/>
      <c r="M21" s="105"/>
      <c r="N21" s="105"/>
    </row>
    <row r="22" spans="2:17" x14ac:dyDescent="0.2">
      <c r="B22" s="10" t="s">
        <v>432</v>
      </c>
      <c r="C22" s="10"/>
      <c r="D22" s="106" t="s">
        <v>431</v>
      </c>
      <c r="E22" s="106"/>
      <c r="F22" s="106"/>
      <c r="G22" s="106"/>
      <c r="I22" s="10"/>
      <c r="J22" s="103"/>
      <c r="K22" s="104"/>
      <c r="L22" s="104"/>
      <c r="M22" s="105"/>
      <c r="N22" s="105"/>
    </row>
    <row r="23" spans="2:17" x14ac:dyDescent="0.2">
      <c r="B23" s="10" t="s">
        <v>433</v>
      </c>
      <c r="C23" s="10"/>
      <c r="D23" s="106" t="s">
        <v>431</v>
      </c>
      <c r="E23" s="106"/>
      <c r="F23" s="106"/>
      <c r="G23" s="106"/>
      <c r="I23" s="10"/>
    </row>
    <row r="24" spans="2:17" x14ac:dyDescent="0.2">
      <c r="D24" s="108"/>
      <c r="E24" s="108"/>
      <c r="F24" s="108"/>
      <c r="G24" s="108"/>
    </row>
    <row r="25" spans="2:17" x14ac:dyDescent="0.2">
      <c r="B25" s="10" t="s">
        <v>434</v>
      </c>
      <c r="C25" s="10"/>
      <c r="D25" s="106" t="s">
        <v>435</v>
      </c>
      <c r="E25" s="106"/>
      <c r="F25" s="106"/>
      <c r="G25" s="106"/>
      <c r="I25" s="10"/>
    </row>
    <row r="26" spans="2:17" x14ac:dyDescent="0.2">
      <c r="B26" s="12"/>
      <c r="C26" s="12"/>
      <c r="D26" s="109" t="s">
        <v>441</v>
      </c>
      <c r="E26" s="110"/>
      <c r="F26" s="110"/>
      <c r="G26" s="111"/>
      <c r="I26" s="10"/>
    </row>
    <row r="27" spans="2:17" x14ac:dyDescent="0.2">
      <c r="D27" s="108"/>
      <c r="E27" s="108"/>
      <c r="F27" s="108"/>
      <c r="G27" s="108"/>
    </row>
    <row r="28" spans="2:17" x14ac:dyDescent="0.2">
      <c r="B28" s="10" t="s">
        <v>436</v>
      </c>
      <c r="C28" s="10"/>
      <c r="D28" s="106" t="s">
        <v>431</v>
      </c>
      <c r="E28" s="106"/>
      <c r="F28" s="106"/>
      <c r="G28" s="106"/>
      <c r="I28" s="10"/>
    </row>
    <row r="29" spans="2:17" x14ac:dyDescent="0.2">
      <c r="D29" s="108"/>
      <c r="E29" s="108"/>
      <c r="F29" s="108"/>
      <c r="G29" s="108"/>
    </row>
    <row r="30" spans="2:17" x14ac:dyDescent="0.2">
      <c r="B30" s="10" t="s">
        <v>437</v>
      </c>
      <c r="C30" s="10"/>
      <c r="D30" s="106"/>
      <c r="E30" s="106"/>
      <c r="F30" s="106"/>
      <c r="G30" s="106"/>
      <c r="I30" s="10"/>
    </row>
    <row r="31" spans="2:17" ht="13.5" thickBot="1" x14ac:dyDescent="0.25"/>
    <row r="32" spans="2:17" ht="14.25" thickTop="1" thickBot="1" x14ac:dyDescent="0.25">
      <c r="G32" s="16" t="s">
        <v>438</v>
      </c>
      <c r="I32" s="24">
        <f>SUM(I11:I30)</f>
        <v>0</v>
      </c>
    </row>
  </sheetData>
  <mergeCells count="34">
    <mergeCell ref="D1:E1"/>
    <mergeCell ref="F1:N1"/>
    <mergeCell ref="D2:E2"/>
    <mergeCell ref="F2:N2"/>
    <mergeCell ref="C3:E3"/>
    <mergeCell ref="F3:N3"/>
    <mergeCell ref="D9:G9"/>
    <mergeCell ref="K9:N9"/>
    <mergeCell ref="D10:G10"/>
    <mergeCell ref="K11:N11"/>
    <mergeCell ref="D13:G13"/>
    <mergeCell ref="K13:N13"/>
    <mergeCell ref="E11:F11"/>
    <mergeCell ref="D15:G15"/>
    <mergeCell ref="D16:G16"/>
    <mergeCell ref="K16:N16"/>
    <mergeCell ref="D17:G17"/>
    <mergeCell ref="D18:G18"/>
    <mergeCell ref="J21:N22"/>
    <mergeCell ref="D30:G30"/>
    <mergeCell ref="P1:Q1"/>
    <mergeCell ref="D24:G24"/>
    <mergeCell ref="D25:G25"/>
    <mergeCell ref="D26:G26"/>
    <mergeCell ref="D27:G27"/>
    <mergeCell ref="D28:G28"/>
    <mergeCell ref="D29:G29"/>
    <mergeCell ref="D19:G19"/>
    <mergeCell ref="K19:O19"/>
    <mergeCell ref="D20:G20"/>
    <mergeCell ref="D21:G21"/>
    <mergeCell ref="D22:G22"/>
    <mergeCell ref="D23:G23"/>
    <mergeCell ref="D14:G14"/>
  </mergeCells>
  <pageMargins left="0.45" right="0.45" top="0.5" bottom="0.5" header="0.3" footer="0.3"/>
  <pageSetup scale="7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Assessment Questions</vt:lpstr>
      <vt:lpstr>Water Assessment</vt:lpstr>
      <vt:lpstr>'Assessment Questions'!Print_Area</vt:lpstr>
      <vt:lpstr>'Water Assessment'!Print_Area</vt:lpstr>
    </vt:vector>
  </TitlesOfParts>
  <Company>Yale-New Haven Health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Burich, David</dc:creator>
  <cp:lastModifiedBy>Calabro, Rachel (RIDOH)</cp:lastModifiedBy>
  <cp:lastPrinted>2017-01-25T17:34:40Z</cp:lastPrinted>
  <dcterms:created xsi:type="dcterms:W3CDTF">2017-01-12T18:55:25Z</dcterms:created>
  <dcterms:modified xsi:type="dcterms:W3CDTF">2018-04-02T16:19:18Z</dcterms:modified>
</cp:coreProperties>
</file>